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ndy8\Desktop\大資料\Code\專案區\Andy-GlobalUniData.github.io\csv_to_json\"/>
    </mc:Choice>
  </mc:AlternateContent>
  <xr:revisionPtr revIDLastSave="0" documentId="13_ncr:1_{A0777F82-0A79-475C-8892-831FB8AB6376}" xr6:coauthVersionLast="47" xr6:coauthVersionMax="47" xr10:uidLastSave="{00000000-0000-0000-0000-000000000000}"/>
  <bookViews>
    <workbookView xWindow="-120" yWindow="-120" windowWidth="29040" windowHeight="15840"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69" i="1" l="1"/>
  <c r="Z269" i="1"/>
  <c r="Y269" i="1"/>
  <c r="X269" i="1"/>
  <c r="W269" i="1"/>
  <c r="R269" i="1"/>
  <c r="S269" i="1" s="1"/>
  <c r="T269" i="1" s="1"/>
  <c r="U269" i="1" s="1"/>
  <c r="Q269" i="1"/>
  <c r="L269" i="1"/>
  <c r="M269" i="1" s="1"/>
  <c r="AA268" i="1"/>
  <c r="Z268" i="1"/>
  <c r="Y268" i="1"/>
  <c r="X268" i="1"/>
  <c r="W268" i="1"/>
  <c r="S268" i="1"/>
  <c r="T268" i="1" s="1"/>
  <c r="U268" i="1" s="1"/>
  <c r="R268" i="1"/>
  <c r="Q268" i="1"/>
  <c r="L268" i="1"/>
  <c r="M268" i="1" s="1"/>
  <c r="F268" i="1"/>
  <c r="AA267" i="1"/>
  <c r="Z267" i="1"/>
  <c r="Y267" i="1"/>
  <c r="X267" i="1"/>
  <c r="W267" i="1"/>
  <c r="T267" i="1"/>
  <c r="U267" i="1" s="1"/>
  <c r="S267" i="1"/>
  <c r="R267" i="1"/>
  <c r="Q267" i="1"/>
  <c r="M267" i="1"/>
  <c r="L267" i="1"/>
  <c r="F267" i="1"/>
  <c r="AA266" i="1"/>
  <c r="Z266" i="1"/>
  <c r="Y266" i="1"/>
  <c r="X266" i="1"/>
  <c r="W266" i="1"/>
  <c r="R266" i="1"/>
  <c r="S266" i="1" s="1"/>
  <c r="T266" i="1" s="1"/>
  <c r="U266" i="1" s="1"/>
  <c r="Q266" i="1"/>
  <c r="L266" i="1"/>
  <c r="M266" i="1" s="1"/>
  <c r="F266" i="1"/>
  <c r="AA265" i="1"/>
  <c r="Z265" i="1"/>
  <c r="Y265" i="1"/>
  <c r="X265" i="1"/>
  <c r="W265" i="1"/>
  <c r="R265" i="1"/>
  <c r="S265" i="1" s="1"/>
  <c r="T265" i="1" s="1"/>
  <c r="U265" i="1" s="1"/>
  <c r="Q265" i="1"/>
  <c r="L265" i="1"/>
  <c r="M265" i="1" s="1"/>
  <c r="F265" i="1"/>
  <c r="AA264" i="1"/>
  <c r="Z264" i="1"/>
  <c r="Y264" i="1"/>
  <c r="X264" i="1"/>
  <c r="W264" i="1"/>
  <c r="R264" i="1"/>
  <c r="S264" i="1" s="1"/>
  <c r="T264" i="1" s="1"/>
  <c r="U264" i="1" s="1"/>
  <c r="Q264" i="1"/>
  <c r="L264" i="1"/>
  <c r="M264" i="1" s="1"/>
  <c r="F264" i="1"/>
  <c r="AA263" i="1"/>
  <c r="Z263" i="1"/>
  <c r="Y263" i="1"/>
  <c r="X263" i="1"/>
  <c r="W263" i="1"/>
  <c r="R263" i="1"/>
  <c r="S263" i="1" s="1"/>
  <c r="T263" i="1" s="1"/>
  <c r="U263" i="1" s="1"/>
  <c r="Q263" i="1"/>
  <c r="L263" i="1"/>
  <c r="M263" i="1" s="1"/>
  <c r="F263" i="1"/>
  <c r="AA262" i="1"/>
  <c r="Z262" i="1"/>
  <c r="Y262" i="1"/>
  <c r="X262" i="1"/>
  <c r="W262" i="1"/>
  <c r="R262" i="1"/>
  <c r="S262" i="1" s="1"/>
  <c r="T262" i="1" s="1"/>
  <c r="U262" i="1" s="1"/>
  <c r="Q262" i="1"/>
  <c r="L262" i="1"/>
  <c r="M262" i="1" s="1"/>
  <c r="F262" i="1"/>
  <c r="AA261" i="1"/>
  <c r="Z261" i="1"/>
  <c r="Y261" i="1"/>
  <c r="X261" i="1"/>
  <c r="W261" i="1"/>
  <c r="R261" i="1"/>
  <c r="S261" i="1" s="1"/>
  <c r="T261" i="1" s="1"/>
  <c r="U261" i="1" s="1"/>
  <c r="Q261" i="1"/>
  <c r="L261" i="1"/>
  <c r="M261" i="1" s="1"/>
  <c r="F261" i="1"/>
  <c r="AA260" i="1"/>
  <c r="Z260" i="1"/>
  <c r="Y260" i="1"/>
  <c r="X260" i="1"/>
  <c r="W260" i="1"/>
  <c r="R260" i="1"/>
  <c r="S260" i="1" s="1"/>
  <c r="T260" i="1" s="1"/>
  <c r="U260" i="1" s="1"/>
  <c r="Q260" i="1"/>
  <c r="L260" i="1"/>
  <c r="M260" i="1" s="1"/>
  <c r="F260" i="1"/>
  <c r="AA259" i="1"/>
  <c r="Z259" i="1"/>
  <c r="Y259" i="1"/>
  <c r="X259" i="1"/>
  <c r="W259" i="1"/>
  <c r="R259" i="1"/>
  <c r="S259" i="1" s="1"/>
  <c r="T259" i="1" s="1"/>
  <c r="U259" i="1" s="1"/>
  <c r="Q259" i="1"/>
  <c r="L259" i="1"/>
  <c r="M259" i="1" s="1"/>
  <c r="F259" i="1"/>
  <c r="AA258" i="1"/>
  <c r="Z258" i="1"/>
  <c r="Y258" i="1"/>
  <c r="X258" i="1"/>
  <c r="W258" i="1"/>
  <c r="R258" i="1"/>
  <c r="S258" i="1" s="1"/>
  <c r="T258" i="1" s="1"/>
  <c r="U258" i="1" s="1"/>
  <c r="Q258" i="1"/>
  <c r="M258" i="1"/>
  <c r="L258" i="1"/>
  <c r="F258" i="1"/>
  <c r="AA257" i="1"/>
  <c r="Z257" i="1"/>
  <c r="Y257" i="1"/>
  <c r="X257" i="1"/>
  <c r="W257" i="1"/>
  <c r="R257" i="1"/>
  <c r="S257" i="1" s="1"/>
  <c r="T257" i="1" s="1"/>
  <c r="U257" i="1" s="1"/>
  <c r="Q257" i="1"/>
  <c r="M257" i="1"/>
  <c r="L257" i="1"/>
  <c r="F257" i="1"/>
  <c r="AA256" i="1"/>
  <c r="Z256" i="1"/>
  <c r="Y256" i="1"/>
  <c r="X256" i="1"/>
  <c r="W256" i="1"/>
  <c r="S256" i="1"/>
  <c r="T256" i="1" s="1"/>
  <c r="U256" i="1" s="1"/>
  <c r="R256" i="1"/>
  <c r="Q256" i="1"/>
  <c r="L256" i="1"/>
  <c r="M256" i="1" s="1"/>
  <c r="F256" i="1"/>
  <c r="AA255" i="1"/>
  <c r="Z255" i="1"/>
  <c r="Y255" i="1"/>
  <c r="X255" i="1"/>
  <c r="W255" i="1"/>
  <c r="R255" i="1"/>
  <c r="S255" i="1" s="1"/>
  <c r="T255" i="1" s="1"/>
  <c r="U255" i="1" s="1"/>
  <c r="Q255" i="1"/>
  <c r="M255" i="1"/>
  <c r="L255" i="1"/>
  <c r="F255" i="1"/>
  <c r="AA254" i="1"/>
  <c r="Z254" i="1"/>
  <c r="Y254" i="1"/>
  <c r="X254" i="1"/>
  <c r="W254" i="1"/>
  <c r="S254" i="1"/>
  <c r="T254" i="1" s="1"/>
  <c r="U254" i="1" s="1"/>
  <c r="R254" i="1"/>
  <c r="Q254" i="1"/>
  <c r="L254" i="1"/>
  <c r="M254" i="1" s="1"/>
  <c r="F254" i="1"/>
  <c r="AA253" i="1"/>
  <c r="Z253" i="1"/>
  <c r="Y253" i="1"/>
  <c r="X253" i="1"/>
  <c r="W253" i="1"/>
  <c r="R253" i="1"/>
  <c r="S253" i="1" s="1"/>
  <c r="T253" i="1" s="1"/>
  <c r="U253" i="1" s="1"/>
  <c r="Q253" i="1"/>
  <c r="M253" i="1"/>
  <c r="L253" i="1"/>
  <c r="F253" i="1"/>
  <c r="AA252" i="1"/>
  <c r="Z252" i="1"/>
  <c r="Y252" i="1"/>
  <c r="X252" i="1"/>
  <c r="W252" i="1"/>
  <c r="S252" i="1"/>
  <c r="T252" i="1" s="1"/>
  <c r="U252" i="1" s="1"/>
  <c r="R252" i="1"/>
  <c r="Q252" i="1"/>
  <c r="L252" i="1"/>
  <c r="M252" i="1" s="1"/>
  <c r="F252" i="1"/>
  <c r="AA251" i="1"/>
  <c r="Z251" i="1"/>
  <c r="Y251" i="1"/>
  <c r="X251" i="1"/>
  <c r="W251" i="1"/>
  <c r="R251" i="1"/>
  <c r="S251" i="1" s="1"/>
  <c r="T251" i="1" s="1"/>
  <c r="U251" i="1" s="1"/>
  <c r="Q251" i="1"/>
  <c r="M251" i="1"/>
  <c r="L251" i="1"/>
  <c r="F251" i="1"/>
  <c r="AA250" i="1"/>
  <c r="Z250" i="1"/>
  <c r="Y250" i="1"/>
  <c r="X250" i="1"/>
  <c r="W250" i="1"/>
  <c r="S250" i="1"/>
  <c r="T250" i="1" s="1"/>
  <c r="U250" i="1" s="1"/>
  <c r="R250" i="1"/>
  <c r="Q250" i="1"/>
  <c r="L250" i="1"/>
  <c r="M250" i="1" s="1"/>
  <c r="F250" i="1"/>
  <c r="AA249" i="1"/>
  <c r="Z249" i="1"/>
  <c r="Y249" i="1"/>
  <c r="X249" i="1"/>
  <c r="W249" i="1"/>
  <c r="R249" i="1"/>
  <c r="S249" i="1" s="1"/>
  <c r="T249" i="1" s="1"/>
  <c r="U249" i="1" s="1"/>
  <c r="Q249" i="1"/>
  <c r="M249" i="1"/>
  <c r="L249" i="1"/>
  <c r="F249" i="1"/>
  <c r="AA248" i="1"/>
  <c r="Z248" i="1"/>
  <c r="Y248" i="1"/>
  <c r="X248" i="1"/>
  <c r="W248" i="1"/>
  <c r="S248" i="1"/>
  <c r="T248" i="1" s="1"/>
  <c r="U248" i="1" s="1"/>
  <c r="R248" i="1"/>
  <c r="Q248" i="1"/>
  <c r="L248" i="1"/>
  <c r="M248" i="1" s="1"/>
  <c r="F248" i="1"/>
  <c r="AA247" i="1"/>
  <c r="Z247" i="1"/>
  <c r="Y247" i="1"/>
  <c r="X247" i="1"/>
  <c r="W247" i="1"/>
  <c r="R247" i="1"/>
  <c r="S247" i="1" s="1"/>
  <c r="T247" i="1" s="1"/>
  <c r="U247" i="1" s="1"/>
  <c r="Q247" i="1"/>
  <c r="M247" i="1"/>
  <c r="L247" i="1"/>
  <c r="F247" i="1"/>
  <c r="AA246" i="1"/>
  <c r="Z246" i="1"/>
  <c r="Y246" i="1"/>
  <c r="X246" i="1"/>
  <c r="W246" i="1"/>
  <c r="S246" i="1"/>
  <c r="T246" i="1" s="1"/>
  <c r="U246" i="1" s="1"/>
  <c r="R246" i="1"/>
  <c r="Q246" i="1"/>
  <c r="L246" i="1"/>
  <c r="M246" i="1" s="1"/>
  <c r="F246" i="1"/>
  <c r="AA245" i="1"/>
  <c r="Z245" i="1"/>
  <c r="Y245" i="1"/>
  <c r="X245" i="1"/>
  <c r="W245" i="1"/>
  <c r="R245" i="1"/>
  <c r="S245" i="1" s="1"/>
  <c r="T245" i="1" s="1"/>
  <c r="U245" i="1" s="1"/>
  <c r="Q245" i="1"/>
  <c r="M245" i="1"/>
  <c r="L245" i="1"/>
  <c r="F245" i="1"/>
  <c r="AA244" i="1"/>
  <c r="Z244" i="1"/>
  <c r="Y244" i="1"/>
  <c r="X244" i="1"/>
  <c r="W244" i="1"/>
  <c r="R244" i="1"/>
  <c r="S244" i="1" s="1"/>
  <c r="T244" i="1" s="1"/>
  <c r="U244" i="1" s="1"/>
  <c r="Q244" i="1"/>
  <c r="L244" i="1"/>
  <c r="M244" i="1" s="1"/>
  <c r="F244" i="1"/>
  <c r="AA243" i="1"/>
  <c r="Z243" i="1"/>
  <c r="Y243" i="1"/>
  <c r="X243" i="1"/>
  <c r="W243" i="1"/>
  <c r="R243" i="1"/>
  <c r="S243" i="1" s="1"/>
  <c r="T243" i="1" s="1"/>
  <c r="U243" i="1" s="1"/>
  <c r="Q243" i="1"/>
  <c r="L243" i="1"/>
  <c r="M243" i="1" s="1"/>
  <c r="F243" i="1"/>
  <c r="AA242" i="1"/>
  <c r="Z242" i="1"/>
  <c r="Y242" i="1"/>
  <c r="X242" i="1"/>
  <c r="W242" i="1"/>
  <c r="R242" i="1"/>
  <c r="S242" i="1" s="1"/>
  <c r="T242" i="1" s="1"/>
  <c r="U242" i="1" s="1"/>
  <c r="Q242" i="1"/>
  <c r="L242" i="1"/>
  <c r="M242" i="1" s="1"/>
  <c r="F242" i="1"/>
  <c r="AA241" i="1"/>
  <c r="Z241" i="1"/>
  <c r="Y241" i="1"/>
  <c r="X241" i="1"/>
  <c r="W241" i="1"/>
  <c r="R241" i="1"/>
  <c r="S241" i="1" s="1"/>
  <c r="T241" i="1" s="1"/>
  <c r="U241" i="1" s="1"/>
  <c r="Q241" i="1"/>
  <c r="L241" i="1"/>
  <c r="M241" i="1" s="1"/>
  <c r="F241" i="1"/>
  <c r="AA240" i="1"/>
  <c r="Z240" i="1"/>
  <c r="Y240" i="1"/>
  <c r="X240" i="1"/>
  <c r="W240" i="1"/>
  <c r="R240" i="1"/>
  <c r="S240" i="1" s="1"/>
  <c r="T240" i="1" s="1"/>
  <c r="U240" i="1" s="1"/>
  <c r="Q240" i="1"/>
  <c r="L240" i="1"/>
  <c r="M240" i="1" s="1"/>
  <c r="F240" i="1"/>
  <c r="AA239" i="1"/>
  <c r="Z239" i="1"/>
  <c r="Y239" i="1"/>
  <c r="X239" i="1"/>
  <c r="W239" i="1"/>
  <c r="R239" i="1"/>
  <c r="S239" i="1" s="1"/>
  <c r="T239" i="1" s="1"/>
  <c r="U239" i="1" s="1"/>
  <c r="Q239" i="1"/>
  <c r="L239" i="1"/>
  <c r="M239" i="1" s="1"/>
  <c r="F239" i="1"/>
  <c r="AA238" i="1"/>
  <c r="Z238" i="1"/>
  <c r="Y238" i="1"/>
  <c r="X238" i="1"/>
  <c r="W238" i="1"/>
  <c r="R238" i="1"/>
  <c r="S238" i="1" s="1"/>
  <c r="T238" i="1" s="1"/>
  <c r="U238" i="1" s="1"/>
  <c r="Q238" i="1"/>
  <c r="L238" i="1"/>
  <c r="M238" i="1" s="1"/>
  <c r="F238" i="1"/>
  <c r="AA237" i="1"/>
  <c r="Z237" i="1"/>
  <c r="Y237" i="1"/>
  <c r="X237" i="1"/>
  <c r="W237" i="1"/>
  <c r="R237" i="1"/>
  <c r="S237" i="1" s="1"/>
  <c r="T237" i="1" s="1"/>
  <c r="U237" i="1" s="1"/>
  <c r="Q237" i="1"/>
  <c r="L237" i="1"/>
  <c r="M237" i="1" s="1"/>
  <c r="F237" i="1"/>
  <c r="AA236" i="1"/>
  <c r="Z236" i="1"/>
  <c r="Y236" i="1"/>
  <c r="X236" i="1"/>
  <c r="W236" i="1"/>
  <c r="R236" i="1"/>
  <c r="S236" i="1" s="1"/>
  <c r="T236" i="1" s="1"/>
  <c r="U236" i="1" s="1"/>
  <c r="Q236" i="1"/>
  <c r="L236" i="1"/>
  <c r="M236" i="1" s="1"/>
  <c r="F236" i="1"/>
  <c r="AA235" i="1"/>
  <c r="Z235" i="1"/>
  <c r="Y235" i="1"/>
  <c r="X235" i="1"/>
  <c r="W235" i="1"/>
  <c r="R235" i="1"/>
  <c r="S235" i="1" s="1"/>
  <c r="T235" i="1" s="1"/>
  <c r="U235" i="1" s="1"/>
  <c r="Q235" i="1"/>
  <c r="L235" i="1"/>
  <c r="M235" i="1" s="1"/>
  <c r="F235" i="1"/>
  <c r="AA234" i="1"/>
  <c r="Z234" i="1"/>
  <c r="Y234" i="1"/>
  <c r="X234" i="1"/>
  <c r="W234" i="1"/>
  <c r="R234" i="1"/>
  <c r="S234" i="1" s="1"/>
  <c r="T234" i="1" s="1"/>
  <c r="U234" i="1" s="1"/>
  <c r="Q234" i="1"/>
  <c r="L234" i="1"/>
  <c r="M234" i="1" s="1"/>
  <c r="F234" i="1"/>
  <c r="AA233" i="1"/>
  <c r="Z233" i="1"/>
  <c r="Y233" i="1"/>
  <c r="X233" i="1"/>
  <c r="W233" i="1"/>
  <c r="R233" i="1"/>
  <c r="S233" i="1" s="1"/>
  <c r="T233" i="1" s="1"/>
  <c r="U233" i="1" s="1"/>
  <c r="Q233" i="1"/>
  <c r="L233" i="1"/>
  <c r="M233" i="1" s="1"/>
  <c r="F233" i="1"/>
  <c r="AA232" i="1"/>
  <c r="Z232" i="1"/>
  <c r="Y232" i="1"/>
  <c r="X232" i="1"/>
  <c r="W232" i="1"/>
  <c r="S232" i="1"/>
  <c r="T232" i="1" s="1"/>
  <c r="U232" i="1" s="1"/>
  <c r="R232" i="1"/>
  <c r="Q232" i="1"/>
  <c r="L232" i="1"/>
  <c r="M232" i="1" s="1"/>
  <c r="F232" i="1"/>
  <c r="AA231" i="1"/>
  <c r="Z231" i="1"/>
  <c r="Y231" i="1"/>
  <c r="X231" i="1"/>
  <c r="W231" i="1"/>
  <c r="R231" i="1"/>
  <c r="S231" i="1" s="1"/>
  <c r="T231" i="1" s="1"/>
  <c r="U231" i="1" s="1"/>
  <c r="Q231" i="1"/>
  <c r="M231" i="1"/>
  <c r="L231" i="1"/>
  <c r="F231" i="1"/>
  <c r="AA230" i="1"/>
  <c r="Z230" i="1"/>
  <c r="Y230" i="1"/>
  <c r="X230" i="1"/>
  <c r="W230" i="1"/>
  <c r="S230" i="1"/>
  <c r="T230" i="1" s="1"/>
  <c r="U230" i="1" s="1"/>
  <c r="R230" i="1"/>
  <c r="Q230" i="1"/>
  <c r="L230" i="1"/>
  <c r="M230" i="1" s="1"/>
  <c r="F230" i="1"/>
  <c r="AA229" i="1"/>
  <c r="Z229" i="1"/>
  <c r="Y229" i="1"/>
  <c r="X229" i="1"/>
  <c r="W229" i="1"/>
  <c r="R229" i="1"/>
  <c r="S229" i="1" s="1"/>
  <c r="T229" i="1" s="1"/>
  <c r="U229" i="1" s="1"/>
  <c r="Q229" i="1"/>
  <c r="M229" i="1"/>
  <c r="L229" i="1"/>
  <c r="F229" i="1"/>
  <c r="AA228" i="1"/>
  <c r="Z228" i="1"/>
  <c r="Y228" i="1"/>
  <c r="X228" i="1"/>
  <c r="W228" i="1"/>
  <c r="S228" i="1"/>
  <c r="T228" i="1" s="1"/>
  <c r="U228" i="1" s="1"/>
  <c r="R228" i="1"/>
  <c r="Q228" i="1"/>
  <c r="L228" i="1"/>
  <c r="M228" i="1" s="1"/>
  <c r="F228" i="1"/>
  <c r="AA227" i="1"/>
  <c r="Z227" i="1"/>
  <c r="Y227" i="1"/>
  <c r="X227" i="1"/>
  <c r="W227" i="1"/>
  <c r="R227" i="1"/>
  <c r="S227" i="1" s="1"/>
  <c r="T227" i="1" s="1"/>
  <c r="U227" i="1" s="1"/>
  <c r="Q227" i="1"/>
  <c r="M227" i="1"/>
  <c r="L227" i="1"/>
  <c r="F227" i="1"/>
  <c r="AA226" i="1"/>
  <c r="Z226" i="1"/>
  <c r="Y226" i="1"/>
  <c r="X226" i="1"/>
  <c r="W226" i="1"/>
  <c r="S226" i="1"/>
  <c r="T226" i="1" s="1"/>
  <c r="U226" i="1" s="1"/>
  <c r="R226" i="1"/>
  <c r="Q226" i="1"/>
  <c r="L226" i="1"/>
  <c r="M226" i="1" s="1"/>
  <c r="F226" i="1"/>
  <c r="AA225" i="1"/>
  <c r="Z225" i="1"/>
  <c r="Y225" i="1"/>
  <c r="X225" i="1"/>
  <c r="W225" i="1"/>
  <c r="R225" i="1"/>
  <c r="S225" i="1" s="1"/>
  <c r="T225" i="1" s="1"/>
  <c r="U225" i="1" s="1"/>
  <c r="Q225" i="1"/>
  <c r="M225" i="1"/>
  <c r="L225" i="1"/>
  <c r="F225" i="1"/>
  <c r="AA224" i="1"/>
  <c r="Z224" i="1"/>
  <c r="Y224" i="1"/>
  <c r="X224" i="1"/>
  <c r="W224" i="1"/>
  <c r="S224" i="1"/>
  <c r="T224" i="1" s="1"/>
  <c r="U224" i="1" s="1"/>
  <c r="R224" i="1"/>
  <c r="Q224" i="1"/>
  <c r="L224" i="1"/>
  <c r="M224" i="1" s="1"/>
  <c r="F224" i="1"/>
  <c r="AA223" i="1"/>
  <c r="Z223" i="1"/>
  <c r="Y223" i="1"/>
  <c r="X223" i="1"/>
  <c r="W223" i="1"/>
  <c r="R223" i="1"/>
  <c r="S223" i="1" s="1"/>
  <c r="T223" i="1" s="1"/>
  <c r="U223" i="1" s="1"/>
  <c r="Q223" i="1"/>
  <c r="M223" i="1"/>
  <c r="L223" i="1"/>
  <c r="F223" i="1"/>
  <c r="AA222" i="1"/>
  <c r="Z222" i="1"/>
  <c r="Y222" i="1"/>
  <c r="X222" i="1"/>
  <c r="W222" i="1"/>
  <c r="S222" i="1"/>
  <c r="T222" i="1" s="1"/>
  <c r="U222" i="1" s="1"/>
  <c r="R222" i="1"/>
  <c r="Q222" i="1"/>
  <c r="L222" i="1"/>
  <c r="M222" i="1" s="1"/>
  <c r="F222" i="1"/>
  <c r="AA221" i="1"/>
  <c r="Z221" i="1"/>
  <c r="Y221" i="1"/>
  <c r="X221" i="1"/>
  <c r="W221" i="1"/>
  <c r="R221" i="1"/>
  <c r="S221" i="1" s="1"/>
  <c r="T221" i="1" s="1"/>
  <c r="U221" i="1" s="1"/>
  <c r="Q221" i="1"/>
  <c r="L221" i="1"/>
  <c r="M221" i="1" s="1"/>
  <c r="F221" i="1"/>
  <c r="AA220" i="1"/>
  <c r="Z220" i="1"/>
  <c r="Y220" i="1"/>
  <c r="X220" i="1"/>
  <c r="W220" i="1"/>
  <c r="R220" i="1"/>
  <c r="S220" i="1" s="1"/>
  <c r="T220" i="1" s="1"/>
  <c r="U220" i="1" s="1"/>
  <c r="Q220" i="1"/>
  <c r="L220" i="1"/>
  <c r="M220" i="1" s="1"/>
  <c r="F220" i="1"/>
  <c r="AA219" i="1"/>
  <c r="Z219" i="1"/>
  <c r="Y219" i="1"/>
  <c r="X219" i="1"/>
  <c r="W219" i="1"/>
  <c r="R219" i="1"/>
  <c r="S219" i="1" s="1"/>
  <c r="T219" i="1" s="1"/>
  <c r="U219" i="1" s="1"/>
  <c r="Q219" i="1"/>
  <c r="L219" i="1"/>
  <c r="M219" i="1" s="1"/>
  <c r="F219" i="1"/>
  <c r="AA218" i="1"/>
  <c r="Z218" i="1"/>
  <c r="Y218" i="1"/>
  <c r="X218" i="1"/>
  <c r="W218" i="1"/>
  <c r="R218" i="1"/>
  <c r="S218" i="1" s="1"/>
  <c r="T218" i="1" s="1"/>
  <c r="U218" i="1" s="1"/>
  <c r="Q218" i="1"/>
  <c r="L218" i="1"/>
  <c r="M218" i="1" s="1"/>
  <c r="F218" i="1"/>
  <c r="AA217" i="1"/>
  <c r="Z217" i="1"/>
  <c r="Y217" i="1"/>
  <c r="X217" i="1"/>
  <c r="W217" i="1"/>
  <c r="R217" i="1"/>
  <c r="S217" i="1" s="1"/>
  <c r="T217" i="1" s="1"/>
  <c r="U217" i="1" s="1"/>
  <c r="Q217" i="1"/>
  <c r="M217" i="1"/>
  <c r="L217" i="1"/>
  <c r="F217" i="1"/>
  <c r="AA216" i="1"/>
  <c r="Z216" i="1"/>
  <c r="Y216" i="1"/>
  <c r="X216" i="1"/>
  <c r="W216" i="1"/>
  <c r="S216" i="1"/>
  <c r="T216" i="1" s="1"/>
  <c r="U216" i="1" s="1"/>
  <c r="R216" i="1"/>
  <c r="Q216" i="1"/>
  <c r="L216" i="1"/>
  <c r="M216" i="1" s="1"/>
  <c r="F216" i="1"/>
  <c r="AA215" i="1"/>
  <c r="Z215" i="1"/>
  <c r="Y215" i="1"/>
  <c r="X215" i="1"/>
  <c r="W215" i="1"/>
  <c r="R215" i="1"/>
  <c r="S215" i="1" s="1"/>
  <c r="T215" i="1" s="1"/>
  <c r="U215" i="1" s="1"/>
  <c r="Q215" i="1"/>
  <c r="M215" i="1"/>
  <c r="L215" i="1"/>
  <c r="F215" i="1"/>
  <c r="AA214" i="1"/>
  <c r="Z214" i="1"/>
  <c r="Y214" i="1"/>
  <c r="X214" i="1"/>
  <c r="W214" i="1"/>
  <c r="S214" i="1"/>
  <c r="T214" i="1" s="1"/>
  <c r="U214" i="1" s="1"/>
  <c r="R214" i="1"/>
  <c r="Q214" i="1"/>
  <c r="L214" i="1"/>
  <c r="M214" i="1" s="1"/>
  <c r="F214" i="1"/>
  <c r="AA213" i="1"/>
  <c r="Z213" i="1"/>
  <c r="Y213" i="1"/>
  <c r="X213" i="1"/>
  <c r="W213" i="1"/>
  <c r="R213" i="1"/>
  <c r="S213" i="1" s="1"/>
  <c r="T213" i="1" s="1"/>
  <c r="U213" i="1" s="1"/>
  <c r="Q213" i="1"/>
  <c r="M213" i="1"/>
  <c r="L213" i="1"/>
  <c r="F213" i="1"/>
  <c r="AA212" i="1"/>
  <c r="Z212" i="1"/>
  <c r="Y212" i="1"/>
  <c r="X212" i="1"/>
  <c r="W212" i="1"/>
  <c r="S212" i="1"/>
  <c r="T212" i="1" s="1"/>
  <c r="U212" i="1" s="1"/>
  <c r="R212" i="1"/>
  <c r="Q212" i="1"/>
  <c r="L212" i="1"/>
  <c r="M212" i="1" s="1"/>
  <c r="F212" i="1"/>
  <c r="AA211" i="1"/>
  <c r="Z211" i="1"/>
  <c r="Y211" i="1"/>
  <c r="X211" i="1"/>
  <c r="W211" i="1"/>
  <c r="R211" i="1"/>
  <c r="S211" i="1" s="1"/>
  <c r="T211" i="1" s="1"/>
  <c r="U211" i="1" s="1"/>
  <c r="Q211" i="1"/>
  <c r="L211" i="1"/>
  <c r="M211" i="1" s="1"/>
  <c r="F211" i="1"/>
  <c r="AA210" i="1"/>
  <c r="Z210" i="1"/>
  <c r="Y210" i="1"/>
  <c r="X210" i="1"/>
  <c r="W210" i="1"/>
  <c r="S210" i="1"/>
  <c r="T210" i="1" s="1"/>
  <c r="U210" i="1" s="1"/>
  <c r="R210" i="1"/>
  <c r="Q210" i="1"/>
  <c r="L210" i="1"/>
  <c r="M210" i="1" s="1"/>
  <c r="F210" i="1"/>
  <c r="AA209" i="1"/>
  <c r="Z209" i="1"/>
  <c r="Y209" i="1"/>
  <c r="X209" i="1"/>
  <c r="W209" i="1"/>
  <c r="R209" i="1"/>
  <c r="S209" i="1" s="1"/>
  <c r="T209" i="1" s="1"/>
  <c r="U209" i="1" s="1"/>
  <c r="Q209" i="1"/>
  <c r="L209" i="1"/>
  <c r="M209" i="1" s="1"/>
  <c r="F209" i="1"/>
  <c r="AA208" i="1"/>
  <c r="Z208" i="1"/>
  <c r="Y208" i="1"/>
  <c r="X208" i="1"/>
  <c r="W208" i="1"/>
  <c r="S208" i="1"/>
  <c r="T208" i="1" s="1"/>
  <c r="U208" i="1" s="1"/>
  <c r="R208" i="1"/>
  <c r="Q208" i="1"/>
  <c r="L208" i="1"/>
  <c r="M208" i="1" s="1"/>
  <c r="F208" i="1"/>
  <c r="AA207" i="1"/>
  <c r="Z207" i="1"/>
  <c r="Y207" i="1"/>
  <c r="X207" i="1"/>
  <c r="W207" i="1"/>
  <c r="R207" i="1"/>
  <c r="S207" i="1" s="1"/>
  <c r="T207" i="1" s="1"/>
  <c r="U207" i="1" s="1"/>
  <c r="Q207" i="1"/>
  <c r="M207" i="1"/>
  <c r="L207" i="1"/>
  <c r="F207" i="1"/>
  <c r="AA206" i="1"/>
  <c r="Z206" i="1"/>
  <c r="Y206" i="1"/>
  <c r="X206" i="1"/>
  <c r="W206" i="1"/>
  <c r="R206" i="1"/>
  <c r="S206" i="1" s="1"/>
  <c r="T206" i="1" s="1"/>
  <c r="U206" i="1" s="1"/>
  <c r="Q206" i="1"/>
  <c r="M206" i="1"/>
  <c r="L206" i="1"/>
  <c r="F206" i="1"/>
  <c r="AA205" i="1"/>
  <c r="Z205" i="1"/>
  <c r="Y205" i="1"/>
  <c r="X205" i="1"/>
  <c r="W205" i="1"/>
  <c r="R205" i="1"/>
  <c r="S205" i="1" s="1"/>
  <c r="T205" i="1" s="1"/>
  <c r="U205" i="1" s="1"/>
  <c r="Q205" i="1"/>
  <c r="M205" i="1"/>
  <c r="L205" i="1"/>
  <c r="F205" i="1"/>
  <c r="AA204" i="1"/>
  <c r="Z204" i="1"/>
  <c r="Y204" i="1"/>
  <c r="X204" i="1"/>
  <c r="W204" i="1"/>
  <c r="R204" i="1"/>
  <c r="S204" i="1" s="1"/>
  <c r="T204" i="1" s="1"/>
  <c r="U204" i="1" s="1"/>
  <c r="Q204" i="1"/>
  <c r="L204" i="1"/>
  <c r="M204" i="1" s="1"/>
  <c r="F204" i="1"/>
  <c r="AA203" i="1"/>
  <c r="Z203" i="1"/>
  <c r="Y203" i="1"/>
  <c r="X203" i="1"/>
  <c r="W203" i="1"/>
  <c r="R203" i="1"/>
  <c r="S203" i="1" s="1"/>
  <c r="T203" i="1" s="1"/>
  <c r="U203" i="1" s="1"/>
  <c r="Q203" i="1"/>
  <c r="M203" i="1"/>
  <c r="L203" i="1"/>
  <c r="F203" i="1"/>
  <c r="AA202" i="1"/>
  <c r="Z202" i="1"/>
  <c r="Y202" i="1"/>
  <c r="X202" i="1"/>
  <c r="W202" i="1"/>
  <c r="R202" i="1"/>
  <c r="S202" i="1" s="1"/>
  <c r="T202" i="1" s="1"/>
  <c r="U202" i="1" s="1"/>
  <c r="Q202" i="1"/>
  <c r="L202" i="1"/>
  <c r="M202" i="1" s="1"/>
  <c r="F202" i="1"/>
  <c r="AA201" i="1"/>
  <c r="Z201" i="1"/>
  <c r="Y201" i="1"/>
  <c r="X201" i="1"/>
  <c r="W201" i="1"/>
  <c r="R201" i="1"/>
  <c r="S201" i="1" s="1"/>
  <c r="T201" i="1" s="1"/>
  <c r="U201" i="1" s="1"/>
  <c r="Q201" i="1"/>
  <c r="L201" i="1"/>
  <c r="M201" i="1" s="1"/>
  <c r="F201" i="1"/>
  <c r="AA200" i="1"/>
  <c r="Z200" i="1"/>
  <c r="Y200" i="1"/>
  <c r="X200" i="1"/>
  <c r="W200" i="1"/>
  <c r="S200" i="1"/>
  <c r="T200" i="1" s="1"/>
  <c r="U200" i="1" s="1"/>
  <c r="R200" i="1"/>
  <c r="Q200" i="1"/>
  <c r="L200" i="1"/>
  <c r="M200" i="1" s="1"/>
  <c r="F200" i="1"/>
  <c r="AA199" i="1"/>
  <c r="Z199" i="1"/>
  <c r="Y199" i="1"/>
  <c r="X199" i="1"/>
  <c r="W199" i="1"/>
  <c r="R199" i="1"/>
  <c r="S199" i="1" s="1"/>
  <c r="T199" i="1" s="1"/>
  <c r="U199" i="1" s="1"/>
  <c r="Q199" i="1"/>
  <c r="M199" i="1"/>
  <c r="L199" i="1"/>
  <c r="F199" i="1"/>
  <c r="AA198" i="1"/>
  <c r="Z198" i="1"/>
  <c r="Y198" i="1"/>
  <c r="X198" i="1"/>
  <c r="W198" i="1"/>
  <c r="R198" i="1"/>
  <c r="S198" i="1" s="1"/>
  <c r="T198" i="1" s="1"/>
  <c r="U198" i="1" s="1"/>
  <c r="Q198" i="1"/>
  <c r="L198" i="1"/>
  <c r="M198" i="1" s="1"/>
  <c r="F198" i="1"/>
  <c r="AA197" i="1"/>
  <c r="Z197" i="1"/>
  <c r="Y197" i="1"/>
  <c r="X197" i="1"/>
  <c r="W197" i="1"/>
  <c r="T197" i="1"/>
  <c r="U197" i="1" s="1"/>
  <c r="R197" i="1"/>
  <c r="S197" i="1" s="1"/>
  <c r="Q197" i="1"/>
  <c r="L197" i="1"/>
  <c r="M197" i="1" s="1"/>
  <c r="F197" i="1"/>
  <c r="AA196" i="1"/>
  <c r="Z196" i="1"/>
  <c r="Y196" i="1"/>
  <c r="X196" i="1"/>
  <c r="W196" i="1"/>
  <c r="S196" i="1"/>
  <c r="T196" i="1" s="1"/>
  <c r="U196" i="1" s="1"/>
  <c r="R196" i="1"/>
  <c r="Q196" i="1"/>
  <c r="L196" i="1"/>
  <c r="M196" i="1" s="1"/>
  <c r="F196" i="1"/>
  <c r="AA195" i="1"/>
  <c r="Z195" i="1"/>
  <c r="Y195" i="1"/>
  <c r="X195" i="1"/>
  <c r="W195" i="1"/>
  <c r="R195" i="1"/>
  <c r="S195" i="1" s="1"/>
  <c r="T195" i="1" s="1"/>
  <c r="U195" i="1" s="1"/>
  <c r="Q195" i="1"/>
  <c r="L195" i="1"/>
  <c r="M195" i="1" s="1"/>
  <c r="F195" i="1"/>
  <c r="AA194" i="1"/>
  <c r="Z194" i="1"/>
  <c r="Y194" i="1"/>
  <c r="X194" i="1"/>
  <c r="W194" i="1"/>
  <c r="R194" i="1"/>
  <c r="S194" i="1" s="1"/>
  <c r="T194" i="1" s="1"/>
  <c r="U194" i="1" s="1"/>
  <c r="Q194" i="1"/>
  <c r="M194" i="1"/>
  <c r="L194" i="1"/>
  <c r="F194" i="1"/>
  <c r="AA193" i="1"/>
  <c r="Z193" i="1"/>
  <c r="Y193" i="1"/>
  <c r="X193" i="1"/>
  <c r="W193" i="1"/>
  <c r="R193" i="1"/>
  <c r="S193" i="1" s="1"/>
  <c r="T193" i="1" s="1"/>
  <c r="U193" i="1" s="1"/>
  <c r="Q193" i="1"/>
  <c r="L193" i="1"/>
  <c r="M193" i="1" s="1"/>
  <c r="F193" i="1"/>
  <c r="AA192" i="1"/>
  <c r="Z192" i="1"/>
  <c r="Y192" i="1"/>
  <c r="X192" i="1"/>
  <c r="W192" i="1"/>
  <c r="S192" i="1"/>
  <c r="T192" i="1" s="1"/>
  <c r="U192" i="1" s="1"/>
  <c r="R192" i="1"/>
  <c r="Q192" i="1"/>
  <c r="L192" i="1"/>
  <c r="M192" i="1" s="1"/>
  <c r="F192" i="1"/>
  <c r="AA191" i="1"/>
  <c r="Z191" i="1"/>
  <c r="Y191" i="1"/>
  <c r="X191" i="1"/>
  <c r="W191" i="1"/>
  <c r="R191" i="1"/>
  <c r="S191" i="1" s="1"/>
  <c r="T191" i="1" s="1"/>
  <c r="U191" i="1" s="1"/>
  <c r="Q191" i="1"/>
  <c r="M191" i="1"/>
  <c r="L191" i="1"/>
  <c r="F191" i="1"/>
  <c r="AA190" i="1"/>
  <c r="Z190" i="1"/>
  <c r="Y190" i="1"/>
  <c r="X190" i="1"/>
  <c r="W190" i="1"/>
  <c r="S190" i="1"/>
  <c r="T190" i="1" s="1"/>
  <c r="U190" i="1" s="1"/>
  <c r="R190" i="1"/>
  <c r="Q190" i="1"/>
  <c r="L190" i="1"/>
  <c r="M190" i="1" s="1"/>
  <c r="F190" i="1"/>
  <c r="AA189" i="1"/>
  <c r="Z189" i="1"/>
  <c r="Y189" i="1"/>
  <c r="X189" i="1"/>
  <c r="W189" i="1"/>
  <c r="R189" i="1"/>
  <c r="S189" i="1" s="1"/>
  <c r="T189" i="1" s="1"/>
  <c r="U189" i="1" s="1"/>
  <c r="Q189" i="1"/>
  <c r="M189" i="1"/>
  <c r="L189" i="1"/>
  <c r="F189" i="1"/>
  <c r="AA188" i="1"/>
  <c r="Z188" i="1"/>
  <c r="Y188" i="1"/>
  <c r="X188" i="1"/>
  <c r="W188" i="1"/>
  <c r="R188" i="1"/>
  <c r="S188" i="1" s="1"/>
  <c r="T188" i="1" s="1"/>
  <c r="U188" i="1" s="1"/>
  <c r="Q188" i="1"/>
  <c r="L188" i="1"/>
  <c r="M188" i="1" s="1"/>
  <c r="F188" i="1"/>
  <c r="AA187" i="1"/>
  <c r="Z187" i="1"/>
  <c r="Y187" i="1"/>
  <c r="X187" i="1"/>
  <c r="W187" i="1"/>
  <c r="R187" i="1"/>
  <c r="S187" i="1" s="1"/>
  <c r="T187" i="1" s="1"/>
  <c r="U187" i="1" s="1"/>
  <c r="Q187" i="1"/>
  <c r="L187" i="1"/>
  <c r="M187" i="1" s="1"/>
  <c r="F187" i="1"/>
  <c r="AA186" i="1"/>
  <c r="Z186" i="1"/>
  <c r="Y186" i="1"/>
  <c r="X186" i="1"/>
  <c r="W186" i="1"/>
  <c r="R186" i="1"/>
  <c r="S186" i="1" s="1"/>
  <c r="T186" i="1" s="1"/>
  <c r="U186" i="1" s="1"/>
  <c r="Q186" i="1"/>
  <c r="L186" i="1"/>
  <c r="M186" i="1" s="1"/>
  <c r="F186" i="1"/>
  <c r="AA185" i="1"/>
  <c r="Z185" i="1"/>
  <c r="Y185" i="1"/>
  <c r="X185" i="1"/>
  <c r="W185" i="1"/>
  <c r="T185" i="1"/>
  <c r="U185" i="1" s="1"/>
  <c r="R185" i="1"/>
  <c r="S185" i="1" s="1"/>
  <c r="Q185" i="1"/>
  <c r="L185" i="1"/>
  <c r="M185" i="1" s="1"/>
  <c r="F185" i="1"/>
  <c r="AA184" i="1"/>
  <c r="Z184" i="1"/>
  <c r="Y184" i="1"/>
  <c r="X184" i="1"/>
  <c r="W184" i="1"/>
  <c r="R184" i="1"/>
  <c r="S184" i="1" s="1"/>
  <c r="T184" i="1" s="1"/>
  <c r="U184" i="1" s="1"/>
  <c r="Q184" i="1"/>
  <c r="L184" i="1"/>
  <c r="M184" i="1" s="1"/>
  <c r="F184" i="1"/>
  <c r="AA183" i="1"/>
  <c r="Z183" i="1"/>
  <c r="Y183" i="1"/>
  <c r="X183" i="1"/>
  <c r="W183" i="1"/>
  <c r="R183" i="1"/>
  <c r="S183" i="1" s="1"/>
  <c r="T183" i="1" s="1"/>
  <c r="U183" i="1" s="1"/>
  <c r="Q183" i="1"/>
  <c r="L183" i="1"/>
  <c r="M183" i="1" s="1"/>
  <c r="F183" i="1"/>
  <c r="AA182" i="1"/>
  <c r="Z182" i="1"/>
  <c r="Y182" i="1"/>
  <c r="X182" i="1"/>
  <c r="W182" i="1"/>
  <c r="R182" i="1"/>
  <c r="S182" i="1" s="1"/>
  <c r="T182" i="1" s="1"/>
  <c r="U182" i="1" s="1"/>
  <c r="Q182" i="1"/>
  <c r="M182" i="1"/>
  <c r="L182" i="1"/>
  <c r="F182" i="1"/>
  <c r="AA181" i="1"/>
  <c r="Z181" i="1"/>
  <c r="Y181" i="1"/>
  <c r="X181" i="1"/>
  <c r="W181" i="1"/>
  <c r="R181" i="1"/>
  <c r="S181" i="1" s="1"/>
  <c r="T181" i="1" s="1"/>
  <c r="U181" i="1" s="1"/>
  <c r="Q181" i="1"/>
  <c r="L181" i="1"/>
  <c r="M181" i="1" s="1"/>
  <c r="F181" i="1"/>
  <c r="AA180" i="1"/>
  <c r="Z180" i="1"/>
  <c r="Y180" i="1"/>
  <c r="X180" i="1"/>
  <c r="W180" i="1"/>
  <c r="R180" i="1"/>
  <c r="S180" i="1" s="1"/>
  <c r="T180" i="1" s="1"/>
  <c r="U180" i="1" s="1"/>
  <c r="Q180" i="1"/>
  <c r="L180" i="1"/>
  <c r="M180" i="1" s="1"/>
  <c r="F180" i="1"/>
  <c r="AA179" i="1"/>
  <c r="Z179" i="1"/>
  <c r="Y179" i="1"/>
  <c r="X179" i="1"/>
  <c r="W179" i="1"/>
  <c r="R179" i="1"/>
  <c r="S179" i="1" s="1"/>
  <c r="T179" i="1" s="1"/>
  <c r="U179" i="1" s="1"/>
  <c r="Q179" i="1"/>
  <c r="M179" i="1"/>
  <c r="L179" i="1"/>
  <c r="F179" i="1"/>
  <c r="AA178" i="1"/>
  <c r="Z178" i="1"/>
  <c r="Y178" i="1"/>
  <c r="X178" i="1"/>
  <c r="W178" i="1"/>
  <c r="R178" i="1"/>
  <c r="S178" i="1" s="1"/>
  <c r="T178" i="1" s="1"/>
  <c r="U178" i="1" s="1"/>
  <c r="Q178" i="1"/>
  <c r="L178" i="1"/>
  <c r="M178" i="1" s="1"/>
  <c r="F178" i="1"/>
  <c r="AA177" i="1"/>
  <c r="Z177" i="1"/>
  <c r="Y177" i="1"/>
  <c r="X177" i="1"/>
  <c r="W177" i="1"/>
  <c r="R177" i="1"/>
  <c r="S177" i="1" s="1"/>
  <c r="T177" i="1" s="1"/>
  <c r="U177" i="1" s="1"/>
  <c r="Q177" i="1"/>
  <c r="M177" i="1"/>
  <c r="L177" i="1"/>
  <c r="F177" i="1"/>
  <c r="AA176" i="1"/>
  <c r="Z176" i="1"/>
  <c r="Y176" i="1"/>
  <c r="X176" i="1"/>
  <c r="W176" i="1"/>
  <c r="S176" i="1"/>
  <c r="T176" i="1" s="1"/>
  <c r="U176" i="1" s="1"/>
  <c r="R176" i="1"/>
  <c r="Q176" i="1"/>
  <c r="L176" i="1"/>
  <c r="M176" i="1" s="1"/>
  <c r="F176" i="1"/>
  <c r="AA175" i="1"/>
  <c r="Z175" i="1"/>
  <c r="Y175" i="1"/>
  <c r="X175" i="1"/>
  <c r="W175" i="1"/>
  <c r="R175" i="1"/>
  <c r="S175" i="1" s="1"/>
  <c r="T175" i="1" s="1"/>
  <c r="U175" i="1" s="1"/>
  <c r="Q175" i="1"/>
  <c r="M175" i="1"/>
  <c r="L175" i="1"/>
  <c r="F175" i="1"/>
  <c r="AA174" i="1"/>
  <c r="Z174" i="1"/>
  <c r="Y174" i="1"/>
  <c r="X174" i="1"/>
  <c r="W174" i="1"/>
  <c r="R174" i="1"/>
  <c r="S174" i="1" s="1"/>
  <c r="T174" i="1" s="1"/>
  <c r="U174" i="1" s="1"/>
  <c r="Q174" i="1"/>
  <c r="L174" i="1"/>
  <c r="M174" i="1" s="1"/>
  <c r="F174" i="1"/>
  <c r="AA173" i="1"/>
  <c r="Z173" i="1"/>
  <c r="Y173" i="1"/>
  <c r="X173" i="1"/>
  <c r="W173" i="1"/>
  <c r="R173" i="1"/>
  <c r="S173" i="1" s="1"/>
  <c r="T173" i="1" s="1"/>
  <c r="U173" i="1" s="1"/>
  <c r="Q173" i="1"/>
  <c r="M173" i="1"/>
  <c r="L173" i="1"/>
  <c r="F173" i="1"/>
  <c r="AA172" i="1"/>
  <c r="Z172" i="1"/>
  <c r="Y172" i="1"/>
  <c r="X172" i="1"/>
  <c r="W172" i="1"/>
  <c r="R172" i="1"/>
  <c r="S172" i="1" s="1"/>
  <c r="T172" i="1" s="1"/>
  <c r="U172" i="1" s="1"/>
  <c r="Q172" i="1"/>
  <c r="L172" i="1"/>
  <c r="M172" i="1" s="1"/>
  <c r="F172" i="1"/>
  <c r="AA171" i="1"/>
  <c r="Z171" i="1"/>
  <c r="Y171" i="1"/>
  <c r="X171" i="1"/>
  <c r="W171" i="1"/>
  <c r="R171" i="1"/>
  <c r="S171" i="1" s="1"/>
  <c r="T171" i="1" s="1"/>
  <c r="U171" i="1" s="1"/>
  <c r="Q171" i="1"/>
  <c r="L171" i="1"/>
  <c r="M171" i="1" s="1"/>
  <c r="F171" i="1"/>
  <c r="AA170" i="1"/>
  <c r="Z170" i="1"/>
  <c r="Y170" i="1"/>
  <c r="X170" i="1"/>
  <c r="W170" i="1"/>
  <c r="R170" i="1"/>
  <c r="S170" i="1" s="1"/>
  <c r="T170" i="1" s="1"/>
  <c r="U170" i="1" s="1"/>
  <c r="Q170" i="1"/>
  <c r="M170" i="1"/>
  <c r="L170" i="1"/>
  <c r="F170" i="1"/>
  <c r="AA169" i="1"/>
  <c r="Z169" i="1"/>
  <c r="Y169" i="1"/>
  <c r="X169" i="1"/>
  <c r="W169" i="1"/>
  <c r="R169" i="1"/>
  <c r="S169" i="1" s="1"/>
  <c r="T169" i="1" s="1"/>
  <c r="U169" i="1" s="1"/>
  <c r="Q169" i="1"/>
  <c r="L169" i="1"/>
  <c r="M169" i="1" s="1"/>
  <c r="F169" i="1"/>
  <c r="AA168" i="1"/>
  <c r="Z168" i="1"/>
  <c r="Y168" i="1"/>
  <c r="X168" i="1"/>
  <c r="W168" i="1"/>
  <c r="S168" i="1"/>
  <c r="T168" i="1" s="1"/>
  <c r="U168" i="1" s="1"/>
  <c r="R168" i="1"/>
  <c r="Q168" i="1"/>
  <c r="L168" i="1"/>
  <c r="M168" i="1" s="1"/>
  <c r="F168" i="1"/>
  <c r="AA167" i="1"/>
  <c r="Z167" i="1"/>
  <c r="Y167" i="1"/>
  <c r="X167" i="1"/>
  <c r="W167" i="1"/>
  <c r="R167" i="1"/>
  <c r="S167" i="1" s="1"/>
  <c r="T167" i="1" s="1"/>
  <c r="U167" i="1" s="1"/>
  <c r="Q167" i="1"/>
  <c r="L167" i="1"/>
  <c r="M167" i="1" s="1"/>
  <c r="F167" i="1"/>
  <c r="AA166" i="1"/>
  <c r="Z166" i="1"/>
  <c r="Y166" i="1"/>
  <c r="X166" i="1"/>
  <c r="W166" i="1"/>
  <c r="R166" i="1"/>
  <c r="S166" i="1" s="1"/>
  <c r="T166" i="1" s="1"/>
  <c r="U166" i="1" s="1"/>
  <c r="Q166" i="1"/>
  <c r="L166" i="1"/>
  <c r="M166" i="1" s="1"/>
  <c r="F166" i="1"/>
  <c r="AA165" i="1"/>
  <c r="Z165" i="1"/>
  <c r="Y165" i="1"/>
  <c r="X165" i="1"/>
  <c r="W165" i="1"/>
  <c r="R165" i="1"/>
  <c r="S165" i="1" s="1"/>
  <c r="T165" i="1" s="1"/>
  <c r="U165" i="1" s="1"/>
  <c r="Q165" i="1"/>
  <c r="L165" i="1"/>
  <c r="M165" i="1" s="1"/>
  <c r="F165" i="1"/>
  <c r="AA164" i="1"/>
  <c r="Z164" i="1"/>
  <c r="Y164" i="1"/>
  <c r="X164" i="1"/>
  <c r="W164" i="1"/>
  <c r="S164" i="1"/>
  <c r="T164" i="1" s="1"/>
  <c r="U164" i="1" s="1"/>
  <c r="R164" i="1"/>
  <c r="Q164" i="1"/>
  <c r="L164" i="1"/>
  <c r="M164" i="1" s="1"/>
  <c r="F164" i="1"/>
  <c r="AA163" i="1"/>
  <c r="Z163" i="1"/>
  <c r="Y163" i="1"/>
  <c r="X163" i="1"/>
  <c r="W163" i="1"/>
  <c r="R163" i="1"/>
  <c r="S163" i="1" s="1"/>
  <c r="T163" i="1" s="1"/>
  <c r="U163" i="1" s="1"/>
  <c r="Q163" i="1"/>
  <c r="M163" i="1"/>
  <c r="L163" i="1"/>
  <c r="F163" i="1"/>
  <c r="AA162" i="1"/>
  <c r="Z162" i="1"/>
  <c r="Y162" i="1"/>
  <c r="X162" i="1"/>
  <c r="W162" i="1"/>
  <c r="S162" i="1"/>
  <c r="T162" i="1" s="1"/>
  <c r="U162" i="1" s="1"/>
  <c r="R162" i="1"/>
  <c r="Q162" i="1"/>
  <c r="L162" i="1"/>
  <c r="M162" i="1" s="1"/>
  <c r="F162" i="1"/>
  <c r="AA161" i="1"/>
  <c r="Z161" i="1"/>
  <c r="Y161" i="1"/>
  <c r="X161" i="1"/>
  <c r="W161" i="1"/>
  <c r="R161" i="1"/>
  <c r="S161" i="1" s="1"/>
  <c r="T161" i="1" s="1"/>
  <c r="U161" i="1" s="1"/>
  <c r="Q161" i="1"/>
  <c r="M161" i="1"/>
  <c r="L161" i="1"/>
  <c r="F161" i="1"/>
  <c r="AA160" i="1"/>
  <c r="Z160" i="1"/>
  <c r="Y160" i="1"/>
  <c r="X160" i="1"/>
  <c r="W160" i="1"/>
  <c r="R160" i="1"/>
  <c r="S160" i="1" s="1"/>
  <c r="T160" i="1" s="1"/>
  <c r="U160" i="1" s="1"/>
  <c r="Q160" i="1"/>
  <c r="L160" i="1"/>
  <c r="M160" i="1" s="1"/>
  <c r="F160" i="1"/>
  <c r="AA159" i="1"/>
  <c r="Z159" i="1"/>
  <c r="Y159" i="1"/>
  <c r="X159" i="1"/>
  <c r="W159" i="1"/>
  <c r="T159" i="1"/>
  <c r="U159" i="1" s="1"/>
  <c r="R159" i="1"/>
  <c r="S159" i="1" s="1"/>
  <c r="Q159" i="1"/>
  <c r="L159" i="1"/>
  <c r="M159" i="1" s="1"/>
  <c r="F159" i="1"/>
  <c r="AA158" i="1"/>
  <c r="Z158" i="1"/>
  <c r="Y158" i="1"/>
  <c r="X158" i="1"/>
  <c r="W158" i="1"/>
  <c r="S158" i="1"/>
  <c r="T158" i="1" s="1"/>
  <c r="U158" i="1" s="1"/>
  <c r="R158" i="1"/>
  <c r="Q158" i="1"/>
  <c r="L158" i="1"/>
  <c r="M158" i="1" s="1"/>
  <c r="F158" i="1"/>
  <c r="AA157" i="1"/>
  <c r="Z157" i="1"/>
  <c r="Y157" i="1"/>
  <c r="X157" i="1"/>
  <c r="W157" i="1"/>
  <c r="R157" i="1"/>
  <c r="S157" i="1" s="1"/>
  <c r="T157" i="1" s="1"/>
  <c r="U157" i="1" s="1"/>
  <c r="Q157" i="1"/>
  <c r="L157" i="1"/>
  <c r="M157" i="1" s="1"/>
  <c r="F157" i="1"/>
  <c r="AA156" i="1"/>
  <c r="Z156" i="1"/>
  <c r="Y156" i="1"/>
  <c r="X156" i="1"/>
  <c r="W156" i="1"/>
  <c r="S156" i="1"/>
  <c r="T156" i="1" s="1"/>
  <c r="U156" i="1" s="1"/>
  <c r="R156" i="1"/>
  <c r="Q156" i="1"/>
  <c r="L156" i="1"/>
  <c r="M156" i="1" s="1"/>
  <c r="F156" i="1"/>
  <c r="AA155" i="1"/>
  <c r="Z155" i="1"/>
  <c r="Y155" i="1"/>
  <c r="X155" i="1"/>
  <c r="W155" i="1"/>
  <c r="R155" i="1"/>
  <c r="S155" i="1" s="1"/>
  <c r="T155" i="1" s="1"/>
  <c r="U155" i="1" s="1"/>
  <c r="Q155" i="1"/>
  <c r="M155" i="1"/>
  <c r="L155" i="1"/>
  <c r="F155" i="1"/>
  <c r="AA154" i="1"/>
  <c r="Z154" i="1"/>
  <c r="Y154" i="1"/>
  <c r="X154" i="1"/>
  <c r="W154" i="1"/>
  <c r="R154" i="1"/>
  <c r="S154" i="1" s="1"/>
  <c r="T154" i="1" s="1"/>
  <c r="U154" i="1" s="1"/>
  <c r="Q154" i="1"/>
  <c r="L154" i="1"/>
  <c r="M154" i="1" s="1"/>
  <c r="F154" i="1"/>
  <c r="AA153" i="1"/>
  <c r="Z153" i="1"/>
  <c r="Y153" i="1"/>
  <c r="X153" i="1"/>
  <c r="W153" i="1"/>
  <c r="R153" i="1"/>
  <c r="S153" i="1" s="1"/>
  <c r="T153" i="1" s="1"/>
  <c r="U153" i="1" s="1"/>
  <c r="Q153" i="1"/>
  <c r="M153" i="1"/>
  <c r="L153" i="1"/>
  <c r="F153" i="1"/>
  <c r="AA152" i="1"/>
  <c r="Z152" i="1"/>
  <c r="Y152" i="1"/>
  <c r="X152" i="1"/>
  <c r="W152" i="1"/>
  <c r="R152" i="1"/>
  <c r="S152" i="1" s="1"/>
  <c r="T152" i="1" s="1"/>
  <c r="U152" i="1" s="1"/>
  <c r="Q152" i="1"/>
  <c r="L152" i="1"/>
  <c r="M152" i="1" s="1"/>
  <c r="F152" i="1"/>
  <c r="AA151" i="1"/>
  <c r="Z151" i="1"/>
  <c r="Y151" i="1"/>
  <c r="X151" i="1"/>
  <c r="W151" i="1"/>
  <c r="R151" i="1"/>
  <c r="S151" i="1" s="1"/>
  <c r="T151" i="1" s="1"/>
  <c r="U151" i="1" s="1"/>
  <c r="Q151" i="1"/>
  <c r="L151" i="1"/>
  <c r="M151" i="1" s="1"/>
  <c r="F151" i="1"/>
  <c r="AA150" i="1"/>
  <c r="Z150" i="1"/>
  <c r="Y150" i="1"/>
  <c r="X150" i="1"/>
  <c r="W150" i="1"/>
  <c r="R150" i="1"/>
  <c r="S150" i="1" s="1"/>
  <c r="T150" i="1" s="1"/>
  <c r="U150" i="1" s="1"/>
  <c r="Q150" i="1"/>
  <c r="L150" i="1"/>
  <c r="M150" i="1" s="1"/>
  <c r="F150" i="1"/>
  <c r="AA149" i="1"/>
  <c r="Z149" i="1"/>
  <c r="Y149" i="1"/>
  <c r="X149" i="1"/>
  <c r="W149" i="1"/>
  <c r="R149" i="1"/>
  <c r="S149" i="1" s="1"/>
  <c r="T149" i="1" s="1"/>
  <c r="U149" i="1" s="1"/>
  <c r="Q149" i="1"/>
  <c r="L149" i="1"/>
  <c r="M149" i="1" s="1"/>
  <c r="F149" i="1"/>
  <c r="AA148" i="1"/>
  <c r="Z148" i="1"/>
  <c r="Y148" i="1"/>
  <c r="X148" i="1"/>
  <c r="W148" i="1"/>
  <c r="S148" i="1"/>
  <c r="T148" i="1" s="1"/>
  <c r="U148" i="1" s="1"/>
  <c r="R148" i="1"/>
  <c r="Q148" i="1"/>
  <c r="L148" i="1"/>
  <c r="M148" i="1" s="1"/>
  <c r="F148" i="1"/>
  <c r="AA147" i="1"/>
  <c r="Z147" i="1"/>
  <c r="Y147" i="1"/>
  <c r="X147" i="1"/>
  <c r="W147" i="1"/>
  <c r="R147" i="1"/>
  <c r="S147" i="1" s="1"/>
  <c r="T147" i="1" s="1"/>
  <c r="U147" i="1" s="1"/>
  <c r="Q147" i="1"/>
  <c r="M147" i="1"/>
  <c r="L147" i="1"/>
  <c r="F147" i="1"/>
  <c r="AA146" i="1"/>
  <c r="Z146" i="1"/>
  <c r="Y146" i="1"/>
  <c r="X146" i="1"/>
  <c r="W146" i="1"/>
  <c r="R146" i="1"/>
  <c r="S146" i="1" s="1"/>
  <c r="T146" i="1" s="1"/>
  <c r="U146" i="1" s="1"/>
  <c r="Q146" i="1"/>
  <c r="M146" i="1"/>
  <c r="L146" i="1"/>
  <c r="F146" i="1"/>
  <c r="AA145" i="1"/>
  <c r="Z145" i="1"/>
  <c r="Y145" i="1"/>
  <c r="X145" i="1"/>
  <c r="W145" i="1"/>
  <c r="R145" i="1"/>
  <c r="S145" i="1" s="1"/>
  <c r="T145" i="1" s="1"/>
  <c r="U145" i="1" s="1"/>
  <c r="Q145" i="1"/>
  <c r="L145" i="1"/>
  <c r="M145" i="1" s="1"/>
  <c r="F145" i="1"/>
  <c r="AA144" i="1"/>
  <c r="Z144" i="1"/>
  <c r="Y144" i="1"/>
  <c r="X144" i="1"/>
  <c r="W144" i="1"/>
  <c r="S144" i="1"/>
  <c r="T144" i="1" s="1"/>
  <c r="U144" i="1" s="1"/>
  <c r="R144" i="1"/>
  <c r="Q144" i="1"/>
  <c r="L144" i="1"/>
  <c r="M144" i="1" s="1"/>
  <c r="F144" i="1"/>
  <c r="AA143" i="1"/>
  <c r="Z143" i="1"/>
  <c r="Y143" i="1"/>
  <c r="X143" i="1"/>
  <c r="W143" i="1"/>
  <c r="R143" i="1"/>
  <c r="S143" i="1" s="1"/>
  <c r="T143" i="1" s="1"/>
  <c r="U143" i="1" s="1"/>
  <c r="Q143" i="1"/>
  <c r="M143" i="1"/>
  <c r="L143" i="1"/>
  <c r="F143" i="1"/>
  <c r="AA142" i="1"/>
  <c r="Z142" i="1"/>
  <c r="Y142" i="1"/>
  <c r="X142" i="1"/>
  <c r="W142" i="1"/>
  <c r="R142" i="1"/>
  <c r="S142" i="1" s="1"/>
  <c r="T142" i="1" s="1"/>
  <c r="U142" i="1" s="1"/>
  <c r="Q142" i="1"/>
  <c r="L142" i="1"/>
  <c r="M142" i="1" s="1"/>
  <c r="F142" i="1"/>
  <c r="AA141" i="1"/>
  <c r="Z141" i="1"/>
  <c r="Y141" i="1"/>
  <c r="X141" i="1"/>
  <c r="W141" i="1"/>
  <c r="R141" i="1"/>
  <c r="S141" i="1" s="1"/>
  <c r="T141" i="1" s="1"/>
  <c r="U141" i="1" s="1"/>
  <c r="Q141" i="1"/>
  <c r="L141" i="1"/>
  <c r="M141" i="1" s="1"/>
  <c r="F141" i="1"/>
  <c r="AA140" i="1"/>
  <c r="Z140" i="1"/>
  <c r="Y140" i="1"/>
  <c r="X140" i="1"/>
  <c r="W140" i="1"/>
  <c r="R140" i="1"/>
  <c r="S140" i="1" s="1"/>
  <c r="T140" i="1" s="1"/>
  <c r="U140" i="1" s="1"/>
  <c r="Q140" i="1"/>
  <c r="L140" i="1"/>
  <c r="M140" i="1" s="1"/>
  <c r="F140" i="1"/>
  <c r="AA139" i="1"/>
  <c r="Z139" i="1"/>
  <c r="Y139" i="1"/>
  <c r="X139" i="1"/>
  <c r="W139" i="1"/>
  <c r="R139" i="1"/>
  <c r="S139" i="1" s="1"/>
  <c r="T139" i="1" s="1"/>
  <c r="U139" i="1" s="1"/>
  <c r="Q139" i="1"/>
  <c r="L139" i="1"/>
  <c r="M139" i="1" s="1"/>
  <c r="F139" i="1"/>
  <c r="AA138" i="1"/>
  <c r="Z138" i="1"/>
  <c r="Y138" i="1"/>
  <c r="X138" i="1"/>
  <c r="W138" i="1"/>
  <c r="R138" i="1"/>
  <c r="S138" i="1" s="1"/>
  <c r="T138" i="1" s="1"/>
  <c r="U138" i="1" s="1"/>
  <c r="Q138" i="1"/>
  <c r="L138" i="1"/>
  <c r="M138" i="1" s="1"/>
  <c r="F138" i="1"/>
  <c r="AA137" i="1"/>
  <c r="Z137" i="1"/>
  <c r="Y137" i="1"/>
  <c r="X137" i="1"/>
  <c r="W137" i="1"/>
  <c r="R137" i="1"/>
  <c r="S137" i="1" s="1"/>
  <c r="T137" i="1" s="1"/>
  <c r="U137" i="1" s="1"/>
  <c r="Q137" i="1"/>
  <c r="M137" i="1"/>
  <c r="L137" i="1"/>
  <c r="F137" i="1"/>
  <c r="AA136" i="1"/>
  <c r="Z136" i="1"/>
  <c r="Y136" i="1"/>
  <c r="X136" i="1"/>
  <c r="W136" i="1"/>
  <c r="R136" i="1"/>
  <c r="S136" i="1" s="1"/>
  <c r="T136" i="1" s="1"/>
  <c r="U136" i="1" s="1"/>
  <c r="Q136" i="1"/>
  <c r="L136" i="1"/>
  <c r="M136" i="1" s="1"/>
  <c r="F136" i="1"/>
  <c r="AA135" i="1"/>
  <c r="Z135" i="1"/>
  <c r="Y135" i="1"/>
  <c r="X135" i="1"/>
  <c r="W135" i="1"/>
  <c r="R135" i="1"/>
  <c r="S135" i="1" s="1"/>
  <c r="T135" i="1" s="1"/>
  <c r="U135" i="1" s="1"/>
  <c r="Q135" i="1"/>
  <c r="L135" i="1"/>
  <c r="M135" i="1" s="1"/>
  <c r="F135" i="1"/>
  <c r="AA134" i="1"/>
  <c r="Z134" i="1"/>
  <c r="Y134" i="1"/>
  <c r="X134" i="1"/>
  <c r="W134" i="1"/>
  <c r="U134" i="1"/>
  <c r="S134" i="1"/>
  <c r="T134" i="1" s="1"/>
  <c r="R134" i="1"/>
  <c r="Q134" i="1"/>
  <c r="L134" i="1"/>
  <c r="M134" i="1" s="1"/>
  <c r="F134" i="1"/>
  <c r="AA133" i="1"/>
  <c r="Z133" i="1"/>
  <c r="Y133" i="1"/>
  <c r="X133" i="1"/>
  <c r="W133" i="1"/>
  <c r="R133" i="1"/>
  <c r="S133" i="1" s="1"/>
  <c r="T133" i="1" s="1"/>
  <c r="U133" i="1" s="1"/>
  <c r="Q133" i="1"/>
  <c r="L133" i="1"/>
  <c r="M133" i="1" s="1"/>
  <c r="F133" i="1"/>
  <c r="AA132" i="1"/>
  <c r="Z132" i="1"/>
  <c r="Y132" i="1"/>
  <c r="X132" i="1"/>
  <c r="W132" i="1"/>
  <c r="R132" i="1"/>
  <c r="S132" i="1" s="1"/>
  <c r="T132" i="1" s="1"/>
  <c r="U132" i="1" s="1"/>
  <c r="Q132" i="1"/>
  <c r="L132" i="1"/>
  <c r="M132" i="1" s="1"/>
  <c r="F132" i="1"/>
  <c r="AA131" i="1"/>
  <c r="Z131" i="1"/>
  <c r="Y131" i="1"/>
  <c r="X131" i="1"/>
  <c r="W131" i="1"/>
  <c r="R131" i="1"/>
  <c r="S131" i="1" s="1"/>
  <c r="T131" i="1" s="1"/>
  <c r="U131" i="1" s="1"/>
  <c r="Q131" i="1"/>
  <c r="L131" i="1"/>
  <c r="M131" i="1" s="1"/>
  <c r="F131" i="1"/>
  <c r="AA130" i="1"/>
  <c r="Z130" i="1"/>
  <c r="Y130" i="1"/>
  <c r="X130" i="1"/>
  <c r="W130" i="1"/>
  <c r="R130" i="1"/>
  <c r="S130" i="1" s="1"/>
  <c r="T130" i="1" s="1"/>
  <c r="U130" i="1" s="1"/>
  <c r="Q130" i="1"/>
  <c r="L130" i="1"/>
  <c r="M130" i="1" s="1"/>
  <c r="F130" i="1"/>
  <c r="AA129" i="1"/>
  <c r="Z129" i="1"/>
  <c r="Y129" i="1"/>
  <c r="X129" i="1"/>
  <c r="W129" i="1"/>
  <c r="R129" i="1"/>
  <c r="S129" i="1" s="1"/>
  <c r="T129" i="1" s="1"/>
  <c r="U129" i="1" s="1"/>
  <c r="Q129" i="1"/>
  <c r="L129" i="1"/>
  <c r="M129" i="1" s="1"/>
  <c r="F129" i="1"/>
  <c r="AA128" i="1"/>
  <c r="Z128" i="1"/>
  <c r="Y128" i="1"/>
  <c r="X128" i="1"/>
  <c r="W128" i="1"/>
  <c r="R128" i="1"/>
  <c r="S128" i="1" s="1"/>
  <c r="T128" i="1" s="1"/>
  <c r="U128" i="1" s="1"/>
  <c r="Q128" i="1"/>
  <c r="L128" i="1"/>
  <c r="M128" i="1" s="1"/>
  <c r="F128" i="1"/>
  <c r="AA127" i="1"/>
  <c r="Z127" i="1"/>
  <c r="Y127" i="1"/>
  <c r="X127" i="1"/>
  <c r="W127" i="1"/>
  <c r="R127" i="1"/>
  <c r="S127" i="1" s="1"/>
  <c r="T127" i="1" s="1"/>
  <c r="U127" i="1" s="1"/>
  <c r="Q127" i="1"/>
  <c r="L127" i="1"/>
  <c r="M127" i="1" s="1"/>
  <c r="F127" i="1"/>
  <c r="AA126" i="1"/>
  <c r="Z126" i="1"/>
  <c r="Y126" i="1"/>
  <c r="X126" i="1"/>
  <c r="W126" i="1"/>
  <c r="R126" i="1"/>
  <c r="S126" i="1" s="1"/>
  <c r="T126" i="1" s="1"/>
  <c r="U126" i="1" s="1"/>
  <c r="Q126" i="1"/>
  <c r="L126" i="1"/>
  <c r="M126" i="1" s="1"/>
  <c r="F126" i="1"/>
  <c r="AA125" i="1"/>
  <c r="Z125" i="1"/>
  <c r="Y125" i="1"/>
  <c r="X125" i="1"/>
  <c r="W125" i="1"/>
  <c r="R125" i="1"/>
  <c r="S125" i="1" s="1"/>
  <c r="T125" i="1" s="1"/>
  <c r="U125" i="1" s="1"/>
  <c r="Q125" i="1"/>
  <c r="L125" i="1"/>
  <c r="M125" i="1" s="1"/>
  <c r="F125" i="1"/>
  <c r="AA124" i="1"/>
  <c r="Z124" i="1"/>
  <c r="Y124" i="1"/>
  <c r="X124" i="1"/>
  <c r="W124" i="1"/>
  <c r="R124" i="1"/>
  <c r="S124" i="1" s="1"/>
  <c r="T124" i="1" s="1"/>
  <c r="U124" i="1" s="1"/>
  <c r="Q124" i="1"/>
  <c r="L124" i="1"/>
  <c r="M124" i="1" s="1"/>
  <c r="F124" i="1"/>
  <c r="AA123" i="1"/>
  <c r="Z123" i="1"/>
  <c r="Y123" i="1"/>
  <c r="X123" i="1"/>
  <c r="W123" i="1"/>
  <c r="R123" i="1"/>
  <c r="S123" i="1" s="1"/>
  <c r="T123" i="1" s="1"/>
  <c r="U123" i="1" s="1"/>
  <c r="Q123" i="1"/>
  <c r="M123" i="1"/>
  <c r="L123" i="1"/>
  <c r="F123" i="1"/>
  <c r="AA122" i="1"/>
  <c r="Z122" i="1"/>
  <c r="Y122" i="1"/>
  <c r="X122" i="1"/>
  <c r="W122" i="1"/>
  <c r="S122" i="1"/>
  <c r="T122" i="1" s="1"/>
  <c r="U122" i="1" s="1"/>
  <c r="R122" i="1"/>
  <c r="Q122" i="1"/>
  <c r="L122" i="1"/>
  <c r="M122" i="1" s="1"/>
  <c r="F122" i="1"/>
  <c r="AA121" i="1"/>
  <c r="Z121" i="1"/>
  <c r="Y121" i="1"/>
  <c r="X121" i="1"/>
  <c r="W121" i="1"/>
  <c r="R121" i="1"/>
  <c r="S121" i="1" s="1"/>
  <c r="T121" i="1" s="1"/>
  <c r="U121" i="1" s="1"/>
  <c r="Q121" i="1"/>
  <c r="L121" i="1"/>
  <c r="M121" i="1" s="1"/>
  <c r="F121" i="1"/>
  <c r="AA120" i="1"/>
  <c r="Z120" i="1"/>
  <c r="Y120" i="1"/>
  <c r="X120" i="1"/>
  <c r="W120" i="1"/>
  <c r="S120" i="1"/>
  <c r="T120" i="1" s="1"/>
  <c r="U120" i="1" s="1"/>
  <c r="R120" i="1"/>
  <c r="Q120" i="1"/>
  <c r="L120" i="1"/>
  <c r="M120" i="1" s="1"/>
  <c r="F120" i="1"/>
  <c r="AA119" i="1"/>
  <c r="Z119" i="1"/>
  <c r="Y119" i="1"/>
  <c r="X119" i="1"/>
  <c r="W119" i="1"/>
  <c r="R119" i="1"/>
  <c r="S119" i="1" s="1"/>
  <c r="T119" i="1" s="1"/>
  <c r="U119" i="1" s="1"/>
  <c r="Q119" i="1"/>
  <c r="L119" i="1"/>
  <c r="M119" i="1" s="1"/>
  <c r="F119" i="1"/>
  <c r="AA118" i="1"/>
  <c r="Z118" i="1"/>
  <c r="Y118" i="1"/>
  <c r="X118" i="1"/>
  <c r="W118" i="1"/>
  <c r="R118" i="1"/>
  <c r="S118" i="1" s="1"/>
  <c r="T118" i="1" s="1"/>
  <c r="U118" i="1" s="1"/>
  <c r="Q118" i="1"/>
  <c r="L118" i="1"/>
  <c r="M118" i="1" s="1"/>
  <c r="F118" i="1"/>
  <c r="AA117" i="1"/>
  <c r="Z117" i="1"/>
  <c r="Y117" i="1"/>
  <c r="X117" i="1"/>
  <c r="W117" i="1"/>
  <c r="R117" i="1"/>
  <c r="S117" i="1" s="1"/>
  <c r="T117" i="1" s="1"/>
  <c r="U117" i="1" s="1"/>
  <c r="Q117" i="1"/>
  <c r="L117" i="1"/>
  <c r="M117" i="1" s="1"/>
  <c r="F117" i="1"/>
  <c r="AA116" i="1"/>
  <c r="Z116" i="1"/>
  <c r="Y116" i="1"/>
  <c r="X116" i="1"/>
  <c r="W116" i="1"/>
  <c r="S116" i="1"/>
  <c r="T116" i="1" s="1"/>
  <c r="U116" i="1" s="1"/>
  <c r="R116" i="1"/>
  <c r="Q116" i="1"/>
  <c r="L116" i="1"/>
  <c r="M116" i="1" s="1"/>
  <c r="F116" i="1"/>
  <c r="AA115" i="1"/>
  <c r="Z115" i="1"/>
  <c r="Y115" i="1"/>
  <c r="X115" i="1"/>
  <c r="W115" i="1"/>
  <c r="R115" i="1"/>
  <c r="S115" i="1" s="1"/>
  <c r="T115" i="1" s="1"/>
  <c r="U115" i="1" s="1"/>
  <c r="Q115" i="1"/>
  <c r="M115" i="1"/>
  <c r="L115" i="1"/>
  <c r="F115" i="1"/>
  <c r="AA114" i="1"/>
  <c r="Z114" i="1"/>
  <c r="Y114" i="1"/>
  <c r="X114" i="1"/>
  <c r="W114" i="1"/>
  <c r="R114" i="1"/>
  <c r="S114" i="1" s="1"/>
  <c r="T114" i="1" s="1"/>
  <c r="U114" i="1" s="1"/>
  <c r="Q114" i="1"/>
  <c r="L114" i="1"/>
  <c r="M114" i="1" s="1"/>
  <c r="F114" i="1"/>
  <c r="AA113" i="1"/>
  <c r="Z113" i="1"/>
  <c r="Y113" i="1"/>
  <c r="X113" i="1"/>
  <c r="W113" i="1"/>
  <c r="R113" i="1"/>
  <c r="S113" i="1" s="1"/>
  <c r="T113" i="1" s="1"/>
  <c r="U113" i="1" s="1"/>
  <c r="Q113" i="1"/>
  <c r="L113" i="1"/>
  <c r="M113" i="1" s="1"/>
  <c r="F113" i="1"/>
  <c r="AA112" i="1"/>
  <c r="Z112" i="1"/>
  <c r="Y112" i="1"/>
  <c r="X112" i="1"/>
  <c r="W112" i="1"/>
  <c r="R112" i="1"/>
  <c r="S112" i="1" s="1"/>
  <c r="T112" i="1" s="1"/>
  <c r="U112" i="1" s="1"/>
  <c r="Q112" i="1"/>
  <c r="L112" i="1"/>
  <c r="M112" i="1" s="1"/>
  <c r="F112" i="1"/>
  <c r="AA111" i="1"/>
  <c r="Z111" i="1"/>
  <c r="Y111" i="1"/>
  <c r="X111" i="1"/>
  <c r="W111" i="1"/>
  <c r="R111" i="1"/>
  <c r="S111" i="1" s="1"/>
  <c r="T111" i="1" s="1"/>
  <c r="U111" i="1" s="1"/>
  <c r="Q111" i="1"/>
  <c r="L111" i="1"/>
  <c r="M111" i="1" s="1"/>
  <c r="F111" i="1"/>
  <c r="AA110" i="1"/>
  <c r="Z110" i="1"/>
  <c r="Y110" i="1"/>
  <c r="X110" i="1"/>
  <c r="W110" i="1"/>
  <c r="R110" i="1"/>
  <c r="S110" i="1" s="1"/>
  <c r="T110" i="1" s="1"/>
  <c r="U110" i="1" s="1"/>
  <c r="Q110" i="1"/>
  <c r="L110" i="1"/>
  <c r="M110" i="1" s="1"/>
  <c r="F110" i="1"/>
  <c r="AA109" i="1"/>
  <c r="Z109" i="1"/>
  <c r="Y109" i="1"/>
  <c r="X109" i="1"/>
  <c r="W109" i="1"/>
  <c r="T109" i="1"/>
  <c r="U109" i="1" s="1"/>
  <c r="R109" i="1"/>
  <c r="S109" i="1" s="1"/>
  <c r="Q109" i="1"/>
  <c r="L109" i="1"/>
  <c r="M109" i="1" s="1"/>
  <c r="F109" i="1"/>
  <c r="AA108" i="1"/>
  <c r="Z108" i="1"/>
  <c r="Y108" i="1"/>
  <c r="X108" i="1"/>
  <c r="W108" i="1"/>
  <c r="R108" i="1"/>
  <c r="S108" i="1" s="1"/>
  <c r="T108" i="1" s="1"/>
  <c r="U108" i="1" s="1"/>
  <c r="Q108" i="1"/>
  <c r="L108" i="1"/>
  <c r="M108" i="1" s="1"/>
  <c r="F108" i="1"/>
  <c r="AA107" i="1"/>
  <c r="Z107" i="1"/>
  <c r="Y107" i="1"/>
  <c r="X107" i="1"/>
  <c r="W107" i="1"/>
  <c r="S107" i="1"/>
  <c r="T107" i="1" s="1"/>
  <c r="U107" i="1" s="1"/>
  <c r="R107" i="1"/>
  <c r="Q107" i="1"/>
  <c r="L107" i="1"/>
  <c r="M107" i="1" s="1"/>
  <c r="F107" i="1"/>
  <c r="AA106" i="1"/>
  <c r="Z106" i="1"/>
  <c r="Y106" i="1"/>
  <c r="X106" i="1"/>
  <c r="W106" i="1"/>
  <c r="R106" i="1"/>
  <c r="S106" i="1" s="1"/>
  <c r="T106" i="1" s="1"/>
  <c r="U106" i="1" s="1"/>
  <c r="Q106" i="1"/>
  <c r="L106" i="1"/>
  <c r="M106" i="1" s="1"/>
  <c r="F106" i="1"/>
  <c r="AA105" i="1"/>
  <c r="Z105" i="1"/>
  <c r="Y105" i="1"/>
  <c r="X105" i="1"/>
  <c r="W105" i="1"/>
  <c r="R105" i="1"/>
  <c r="S105" i="1" s="1"/>
  <c r="T105" i="1" s="1"/>
  <c r="U105" i="1" s="1"/>
  <c r="Q105" i="1"/>
  <c r="M105" i="1"/>
  <c r="L105" i="1"/>
  <c r="F105" i="1"/>
  <c r="AA104" i="1"/>
  <c r="Z104" i="1"/>
  <c r="Y104" i="1"/>
  <c r="X104" i="1"/>
  <c r="W104" i="1"/>
  <c r="R104" i="1"/>
  <c r="S104" i="1" s="1"/>
  <c r="T104" i="1" s="1"/>
  <c r="U104" i="1" s="1"/>
  <c r="Q104" i="1"/>
  <c r="L104" i="1"/>
  <c r="M104" i="1" s="1"/>
  <c r="F104" i="1"/>
  <c r="AA103" i="1"/>
  <c r="Z103" i="1"/>
  <c r="Y103" i="1"/>
  <c r="X103" i="1"/>
  <c r="W103" i="1"/>
  <c r="R103" i="1"/>
  <c r="S103" i="1" s="1"/>
  <c r="T103" i="1" s="1"/>
  <c r="U103" i="1" s="1"/>
  <c r="Q103" i="1"/>
  <c r="L103" i="1"/>
  <c r="M103" i="1" s="1"/>
  <c r="F103" i="1"/>
  <c r="AA102" i="1"/>
  <c r="Z102" i="1"/>
  <c r="Y102" i="1"/>
  <c r="X102" i="1"/>
  <c r="W102" i="1"/>
  <c r="R102" i="1"/>
  <c r="S102" i="1" s="1"/>
  <c r="T102" i="1" s="1"/>
  <c r="U102" i="1" s="1"/>
  <c r="Q102" i="1"/>
  <c r="L102" i="1"/>
  <c r="M102" i="1" s="1"/>
  <c r="F102" i="1"/>
  <c r="AA101" i="1"/>
  <c r="Z101" i="1"/>
  <c r="Y101" i="1"/>
  <c r="X101" i="1"/>
  <c r="W101" i="1"/>
  <c r="R101" i="1"/>
  <c r="S101" i="1" s="1"/>
  <c r="T101" i="1" s="1"/>
  <c r="U101" i="1" s="1"/>
  <c r="Q101" i="1"/>
  <c r="L101" i="1"/>
  <c r="M101" i="1" s="1"/>
  <c r="F101" i="1"/>
  <c r="AA100" i="1"/>
  <c r="Z100" i="1"/>
  <c r="Y100" i="1"/>
  <c r="X100" i="1"/>
  <c r="W100" i="1"/>
  <c r="S100" i="1"/>
  <c r="T100" i="1" s="1"/>
  <c r="U100" i="1" s="1"/>
  <c r="R100" i="1"/>
  <c r="Q100" i="1"/>
  <c r="L100" i="1"/>
  <c r="M100" i="1" s="1"/>
  <c r="F100" i="1"/>
  <c r="AA99" i="1"/>
  <c r="Z99" i="1"/>
  <c r="Y99" i="1"/>
  <c r="X99" i="1"/>
  <c r="W99" i="1"/>
  <c r="T99" i="1"/>
  <c r="U99" i="1" s="1"/>
  <c r="R99" i="1"/>
  <c r="S99" i="1" s="1"/>
  <c r="Q99" i="1"/>
  <c r="L99" i="1"/>
  <c r="M99" i="1" s="1"/>
  <c r="F99" i="1"/>
  <c r="AA98" i="1"/>
  <c r="Z98" i="1"/>
  <c r="Y98" i="1"/>
  <c r="X98" i="1"/>
  <c r="W98" i="1"/>
  <c r="S98" i="1"/>
  <c r="T98" i="1" s="1"/>
  <c r="U98" i="1" s="1"/>
  <c r="R98" i="1"/>
  <c r="Q98" i="1"/>
  <c r="L98" i="1"/>
  <c r="M98" i="1" s="1"/>
  <c r="F98" i="1"/>
  <c r="AA97" i="1"/>
  <c r="Z97" i="1"/>
  <c r="Y97" i="1"/>
  <c r="X97" i="1"/>
  <c r="W97" i="1"/>
  <c r="R97" i="1"/>
  <c r="S97" i="1" s="1"/>
  <c r="T97" i="1" s="1"/>
  <c r="U97" i="1" s="1"/>
  <c r="Q97" i="1"/>
  <c r="L97" i="1"/>
  <c r="M97" i="1" s="1"/>
  <c r="F97" i="1"/>
  <c r="AA96" i="1"/>
  <c r="Z96" i="1"/>
  <c r="Y96" i="1"/>
  <c r="X96" i="1"/>
  <c r="W96" i="1"/>
  <c r="U96" i="1"/>
  <c r="S96" i="1"/>
  <c r="T96" i="1" s="1"/>
  <c r="R96" i="1"/>
  <c r="Q96" i="1"/>
  <c r="L96" i="1"/>
  <c r="M96" i="1" s="1"/>
  <c r="F96" i="1"/>
  <c r="AA95" i="1"/>
  <c r="Z95" i="1"/>
  <c r="Y95" i="1"/>
  <c r="X95" i="1"/>
  <c r="W95" i="1"/>
  <c r="S95" i="1"/>
  <c r="T95" i="1" s="1"/>
  <c r="U95" i="1" s="1"/>
  <c r="R95" i="1"/>
  <c r="Q95" i="1"/>
  <c r="M95" i="1"/>
  <c r="L95" i="1"/>
  <c r="F95" i="1"/>
  <c r="AA94" i="1"/>
  <c r="Z94" i="1"/>
  <c r="Y94" i="1"/>
  <c r="X94" i="1"/>
  <c r="W94" i="1"/>
  <c r="R94" i="1"/>
  <c r="S94" i="1" s="1"/>
  <c r="T94" i="1" s="1"/>
  <c r="U94" i="1" s="1"/>
  <c r="Q94" i="1"/>
  <c r="L94" i="1"/>
  <c r="M94" i="1" s="1"/>
  <c r="F94" i="1"/>
  <c r="AA93" i="1"/>
  <c r="Z93" i="1"/>
  <c r="Y93" i="1"/>
  <c r="X93" i="1"/>
  <c r="W93" i="1"/>
  <c r="R93" i="1"/>
  <c r="S93" i="1" s="1"/>
  <c r="T93" i="1" s="1"/>
  <c r="U93" i="1" s="1"/>
  <c r="Q93" i="1"/>
  <c r="L93" i="1"/>
  <c r="M93" i="1" s="1"/>
  <c r="F93" i="1"/>
  <c r="AA92" i="1"/>
  <c r="Z92" i="1"/>
  <c r="Y92" i="1"/>
  <c r="X92" i="1"/>
  <c r="W92" i="1"/>
  <c r="R92" i="1"/>
  <c r="S92" i="1" s="1"/>
  <c r="T92" i="1" s="1"/>
  <c r="U92" i="1" s="1"/>
  <c r="Q92" i="1"/>
  <c r="L92" i="1"/>
  <c r="M92" i="1" s="1"/>
  <c r="F92" i="1"/>
  <c r="AA91" i="1"/>
  <c r="Z91" i="1"/>
  <c r="Y91" i="1"/>
  <c r="X91" i="1"/>
  <c r="W91" i="1"/>
  <c r="R91" i="1"/>
  <c r="S91" i="1" s="1"/>
  <c r="T91" i="1" s="1"/>
  <c r="U91" i="1" s="1"/>
  <c r="Q91" i="1"/>
  <c r="L91" i="1"/>
  <c r="M91" i="1" s="1"/>
  <c r="F91" i="1"/>
  <c r="AA90" i="1"/>
  <c r="Z90" i="1"/>
  <c r="Y90" i="1"/>
  <c r="X90" i="1"/>
  <c r="W90" i="1"/>
  <c r="S90" i="1"/>
  <c r="T90" i="1" s="1"/>
  <c r="U90" i="1" s="1"/>
  <c r="R90" i="1"/>
  <c r="Q90" i="1"/>
  <c r="L90" i="1"/>
  <c r="M90" i="1" s="1"/>
  <c r="F90" i="1"/>
  <c r="AA89" i="1"/>
  <c r="Z89" i="1"/>
  <c r="Y89" i="1"/>
  <c r="X89" i="1"/>
  <c r="W89" i="1"/>
  <c r="T89" i="1"/>
  <c r="U89" i="1" s="1"/>
  <c r="R89" i="1"/>
  <c r="S89" i="1" s="1"/>
  <c r="Q89" i="1"/>
  <c r="L89" i="1"/>
  <c r="M89" i="1" s="1"/>
  <c r="F89" i="1"/>
  <c r="AA88" i="1"/>
  <c r="Z88" i="1"/>
  <c r="Y88" i="1"/>
  <c r="X88" i="1"/>
  <c r="W88" i="1"/>
  <c r="S88" i="1"/>
  <c r="T88" i="1" s="1"/>
  <c r="U88" i="1" s="1"/>
  <c r="R88" i="1"/>
  <c r="Q88" i="1"/>
  <c r="L88" i="1"/>
  <c r="M88" i="1" s="1"/>
  <c r="F88" i="1"/>
  <c r="AA87" i="1"/>
  <c r="Z87" i="1"/>
  <c r="Y87" i="1"/>
  <c r="X87" i="1"/>
  <c r="W87" i="1"/>
  <c r="R87" i="1"/>
  <c r="S87" i="1" s="1"/>
  <c r="T87" i="1" s="1"/>
  <c r="U87" i="1" s="1"/>
  <c r="Q87" i="1"/>
  <c r="M87" i="1"/>
  <c r="L87" i="1"/>
  <c r="F87" i="1"/>
  <c r="AA86" i="1"/>
  <c r="Z86" i="1"/>
  <c r="Y86" i="1"/>
  <c r="X86" i="1"/>
  <c r="W86" i="1"/>
  <c r="R86" i="1"/>
  <c r="S86" i="1" s="1"/>
  <c r="T86" i="1" s="1"/>
  <c r="U86" i="1" s="1"/>
  <c r="Q86" i="1"/>
  <c r="M86" i="1"/>
  <c r="L86" i="1"/>
  <c r="F86" i="1"/>
  <c r="AA85" i="1"/>
  <c r="Z85" i="1"/>
  <c r="Y85" i="1"/>
  <c r="X85" i="1"/>
  <c r="W85" i="1"/>
  <c r="R85" i="1"/>
  <c r="S85" i="1" s="1"/>
  <c r="T85" i="1" s="1"/>
  <c r="U85" i="1" s="1"/>
  <c r="Q85" i="1"/>
  <c r="L85" i="1"/>
  <c r="M85" i="1" s="1"/>
  <c r="F85" i="1"/>
  <c r="AA84" i="1"/>
  <c r="Z84" i="1"/>
  <c r="Y84" i="1"/>
  <c r="X84" i="1"/>
  <c r="W84" i="1"/>
  <c r="R84" i="1"/>
  <c r="S84" i="1" s="1"/>
  <c r="T84" i="1" s="1"/>
  <c r="U84" i="1" s="1"/>
  <c r="Q84" i="1"/>
  <c r="L84" i="1"/>
  <c r="M84" i="1" s="1"/>
  <c r="F84" i="1"/>
  <c r="AA83" i="1"/>
  <c r="Z83" i="1"/>
  <c r="Y83" i="1"/>
  <c r="X83" i="1"/>
  <c r="W83" i="1"/>
  <c r="S83" i="1"/>
  <c r="T83" i="1" s="1"/>
  <c r="U83" i="1" s="1"/>
  <c r="R83" i="1"/>
  <c r="Q83" i="1"/>
  <c r="L83" i="1"/>
  <c r="M83" i="1" s="1"/>
  <c r="F83" i="1"/>
  <c r="AA82" i="1"/>
  <c r="Z82" i="1"/>
  <c r="Y82" i="1"/>
  <c r="X82" i="1"/>
  <c r="W82" i="1"/>
  <c r="R82" i="1"/>
  <c r="S82" i="1" s="1"/>
  <c r="T82" i="1" s="1"/>
  <c r="U82" i="1" s="1"/>
  <c r="Q82" i="1"/>
  <c r="L82" i="1"/>
  <c r="M82" i="1" s="1"/>
  <c r="F82" i="1"/>
  <c r="AA81" i="1"/>
  <c r="Z81" i="1"/>
  <c r="Y81" i="1"/>
  <c r="X81" i="1"/>
  <c r="W81" i="1"/>
  <c r="R81" i="1"/>
  <c r="S81" i="1" s="1"/>
  <c r="T81" i="1" s="1"/>
  <c r="U81" i="1" s="1"/>
  <c r="Q81" i="1"/>
  <c r="M81" i="1"/>
  <c r="L81" i="1"/>
  <c r="F81" i="1"/>
  <c r="AA80" i="1"/>
  <c r="Z80" i="1"/>
  <c r="Y80" i="1"/>
  <c r="X80" i="1"/>
  <c r="W80" i="1"/>
  <c r="R80" i="1"/>
  <c r="S80" i="1" s="1"/>
  <c r="T80" i="1" s="1"/>
  <c r="U80" i="1" s="1"/>
  <c r="Q80" i="1"/>
  <c r="L80" i="1"/>
  <c r="M80" i="1" s="1"/>
  <c r="F80" i="1"/>
  <c r="AA79" i="1"/>
  <c r="Z79" i="1"/>
  <c r="Y79" i="1"/>
  <c r="X79" i="1"/>
  <c r="W79" i="1"/>
  <c r="R79" i="1"/>
  <c r="S79" i="1" s="1"/>
  <c r="T79" i="1" s="1"/>
  <c r="U79" i="1" s="1"/>
  <c r="Q79" i="1"/>
  <c r="L79" i="1"/>
  <c r="M79" i="1" s="1"/>
  <c r="F79" i="1"/>
  <c r="AA78" i="1"/>
  <c r="Z78" i="1"/>
  <c r="Y78" i="1"/>
  <c r="X78" i="1"/>
  <c r="W78" i="1"/>
  <c r="R78" i="1"/>
  <c r="S78" i="1" s="1"/>
  <c r="T78" i="1" s="1"/>
  <c r="U78" i="1" s="1"/>
  <c r="Q78" i="1"/>
  <c r="L78" i="1"/>
  <c r="M78" i="1" s="1"/>
  <c r="F78" i="1"/>
  <c r="AA77" i="1"/>
  <c r="Z77" i="1"/>
  <c r="Y77" i="1"/>
  <c r="X77" i="1"/>
  <c r="W77" i="1"/>
  <c r="R77" i="1"/>
  <c r="S77" i="1" s="1"/>
  <c r="T77" i="1" s="1"/>
  <c r="U77" i="1" s="1"/>
  <c r="Q77" i="1"/>
  <c r="L77" i="1"/>
  <c r="M77" i="1" s="1"/>
  <c r="F77" i="1"/>
  <c r="AA76" i="1"/>
  <c r="Z76" i="1"/>
  <c r="Y76" i="1"/>
  <c r="X76" i="1"/>
  <c r="W76" i="1"/>
  <c r="R76" i="1"/>
  <c r="S76" i="1" s="1"/>
  <c r="T76" i="1" s="1"/>
  <c r="U76" i="1" s="1"/>
  <c r="Q76" i="1"/>
  <c r="L76" i="1"/>
  <c r="M76" i="1" s="1"/>
  <c r="F76" i="1"/>
  <c r="AA75" i="1"/>
  <c r="Z75" i="1"/>
  <c r="Y75" i="1"/>
  <c r="X75" i="1"/>
  <c r="W75" i="1"/>
  <c r="R75" i="1"/>
  <c r="S75" i="1" s="1"/>
  <c r="T75" i="1" s="1"/>
  <c r="U75" i="1" s="1"/>
  <c r="Q75" i="1"/>
  <c r="M75" i="1"/>
  <c r="L75" i="1"/>
  <c r="F75" i="1"/>
  <c r="AA74" i="1"/>
  <c r="Z74" i="1"/>
  <c r="Y74" i="1"/>
  <c r="X74" i="1"/>
  <c r="W74" i="1"/>
  <c r="S74" i="1"/>
  <c r="T74" i="1" s="1"/>
  <c r="U74" i="1" s="1"/>
  <c r="R74" i="1"/>
  <c r="Q74" i="1"/>
  <c r="L74" i="1"/>
  <c r="M74" i="1" s="1"/>
  <c r="F74" i="1"/>
  <c r="AA73" i="1"/>
  <c r="Z73" i="1"/>
  <c r="Y73" i="1"/>
  <c r="X73" i="1"/>
  <c r="W73" i="1"/>
  <c r="R73" i="1"/>
  <c r="S73" i="1" s="1"/>
  <c r="T73" i="1" s="1"/>
  <c r="U73" i="1" s="1"/>
  <c r="Q73" i="1"/>
  <c r="L73" i="1"/>
  <c r="M73" i="1" s="1"/>
  <c r="F73" i="1"/>
  <c r="AA72" i="1"/>
  <c r="Z72" i="1"/>
  <c r="Y72" i="1"/>
  <c r="X72" i="1"/>
  <c r="W72" i="1"/>
  <c r="R72" i="1"/>
  <c r="S72" i="1" s="1"/>
  <c r="T72" i="1" s="1"/>
  <c r="U72" i="1" s="1"/>
  <c r="Q72" i="1"/>
  <c r="L72" i="1"/>
  <c r="M72" i="1" s="1"/>
  <c r="F72" i="1"/>
  <c r="AA71" i="1"/>
  <c r="Z71" i="1"/>
  <c r="Y71" i="1"/>
  <c r="X71" i="1"/>
  <c r="W71" i="1"/>
  <c r="R71" i="1"/>
  <c r="S71" i="1" s="1"/>
  <c r="T71" i="1" s="1"/>
  <c r="U71" i="1" s="1"/>
  <c r="Q71" i="1"/>
  <c r="M71" i="1"/>
  <c r="L71" i="1"/>
  <c r="F71" i="1"/>
  <c r="AA70" i="1"/>
  <c r="Z70" i="1"/>
  <c r="Y70" i="1"/>
  <c r="X70" i="1"/>
  <c r="W70" i="1"/>
  <c r="R70" i="1"/>
  <c r="S70" i="1" s="1"/>
  <c r="T70" i="1" s="1"/>
  <c r="U70" i="1" s="1"/>
  <c r="Q70" i="1"/>
  <c r="L70" i="1"/>
  <c r="M70" i="1" s="1"/>
  <c r="F70" i="1"/>
  <c r="AA69" i="1"/>
  <c r="Z69" i="1"/>
  <c r="Y69" i="1"/>
  <c r="X69" i="1"/>
  <c r="W69" i="1"/>
  <c r="R69" i="1"/>
  <c r="S69" i="1" s="1"/>
  <c r="T69" i="1" s="1"/>
  <c r="U69" i="1" s="1"/>
  <c r="Q69" i="1"/>
  <c r="M69" i="1"/>
  <c r="L69" i="1"/>
  <c r="F69" i="1"/>
  <c r="AA68" i="1"/>
  <c r="Z68" i="1"/>
  <c r="Y68" i="1"/>
  <c r="X68" i="1"/>
  <c r="W68" i="1"/>
  <c r="S68" i="1"/>
  <c r="T68" i="1" s="1"/>
  <c r="U68" i="1" s="1"/>
  <c r="R68" i="1"/>
  <c r="Q68" i="1"/>
  <c r="L68" i="1"/>
  <c r="M68" i="1" s="1"/>
  <c r="F68" i="1"/>
  <c r="AA67" i="1"/>
  <c r="Z67" i="1"/>
  <c r="Y67" i="1"/>
  <c r="X67" i="1"/>
  <c r="W67" i="1"/>
  <c r="R67" i="1"/>
  <c r="S67" i="1" s="1"/>
  <c r="T67" i="1" s="1"/>
  <c r="U67" i="1" s="1"/>
  <c r="Q67" i="1"/>
  <c r="M67" i="1"/>
  <c r="L67" i="1"/>
  <c r="F67" i="1"/>
  <c r="AA66" i="1"/>
  <c r="Z66" i="1"/>
  <c r="Y66" i="1"/>
  <c r="X66" i="1"/>
  <c r="W66" i="1"/>
  <c r="S66" i="1"/>
  <c r="T66" i="1" s="1"/>
  <c r="U66" i="1" s="1"/>
  <c r="R66" i="1"/>
  <c r="Q66" i="1"/>
  <c r="L66" i="1"/>
  <c r="M66" i="1" s="1"/>
  <c r="F66" i="1"/>
  <c r="AA65" i="1"/>
  <c r="Z65" i="1"/>
  <c r="Y65" i="1"/>
  <c r="X65" i="1"/>
  <c r="W65" i="1"/>
  <c r="R65" i="1"/>
  <c r="S65" i="1" s="1"/>
  <c r="T65" i="1" s="1"/>
  <c r="U65" i="1" s="1"/>
  <c r="Q65" i="1"/>
  <c r="M65" i="1"/>
  <c r="L65" i="1"/>
  <c r="F65" i="1"/>
  <c r="AA64" i="1"/>
  <c r="Z64" i="1"/>
  <c r="Y64" i="1"/>
  <c r="X64" i="1"/>
  <c r="W64" i="1"/>
  <c r="R64" i="1"/>
  <c r="S64" i="1" s="1"/>
  <c r="T64" i="1" s="1"/>
  <c r="U64" i="1" s="1"/>
  <c r="Q64" i="1"/>
  <c r="L64" i="1"/>
  <c r="M64" i="1" s="1"/>
  <c r="F64" i="1"/>
  <c r="AA63" i="1"/>
  <c r="Z63" i="1"/>
  <c r="Y63" i="1"/>
  <c r="X63" i="1"/>
  <c r="W63" i="1"/>
  <c r="R63" i="1"/>
  <c r="S63" i="1" s="1"/>
  <c r="T63" i="1" s="1"/>
  <c r="U63" i="1" s="1"/>
  <c r="Q63" i="1"/>
  <c r="L63" i="1"/>
  <c r="M63" i="1" s="1"/>
  <c r="F63" i="1"/>
  <c r="AA62" i="1"/>
  <c r="Z62" i="1"/>
  <c r="Y62" i="1"/>
  <c r="X62" i="1"/>
  <c r="W62" i="1"/>
  <c r="R62" i="1"/>
  <c r="S62" i="1" s="1"/>
  <c r="T62" i="1" s="1"/>
  <c r="U62" i="1" s="1"/>
  <c r="Q62" i="1"/>
  <c r="L62" i="1"/>
  <c r="M62" i="1" s="1"/>
  <c r="F62" i="1"/>
  <c r="AA61" i="1"/>
  <c r="Z61" i="1"/>
  <c r="Y61" i="1"/>
  <c r="X61" i="1"/>
  <c r="W61" i="1"/>
  <c r="T61" i="1"/>
  <c r="U61" i="1" s="1"/>
  <c r="R61" i="1"/>
  <c r="S61" i="1" s="1"/>
  <c r="Q61" i="1"/>
  <c r="L61" i="1"/>
  <c r="M61" i="1" s="1"/>
  <c r="F61" i="1"/>
  <c r="AA60" i="1"/>
  <c r="Z60" i="1"/>
  <c r="Y60" i="1"/>
  <c r="X60" i="1"/>
  <c r="W60" i="1"/>
  <c r="R60" i="1"/>
  <c r="S60" i="1" s="1"/>
  <c r="T60" i="1" s="1"/>
  <c r="U60" i="1" s="1"/>
  <c r="Q60" i="1"/>
  <c r="L60" i="1"/>
  <c r="M60" i="1" s="1"/>
  <c r="F60" i="1"/>
  <c r="AA59" i="1"/>
  <c r="Z59" i="1"/>
  <c r="Y59" i="1"/>
  <c r="X59" i="1"/>
  <c r="W59" i="1"/>
  <c r="S59" i="1"/>
  <c r="T59" i="1" s="1"/>
  <c r="U59" i="1" s="1"/>
  <c r="R59" i="1"/>
  <c r="Q59" i="1"/>
  <c r="L59" i="1"/>
  <c r="M59" i="1" s="1"/>
  <c r="F59" i="1"/>
  <c r="AA58" i="1"/>
  <c r="Z58" i="1"/>
  <c r="Y58" i="1"/>
  <c r="X58" i="1"/>
  <c r="W58" i="1"/>
  <c r="R58" i="1"/>
  <c r="S58" i="1" s="1"/>
  <c r="T58" i="1" s="1"/>
  <c r="U58" i="1" s="1"/>
  <c r="Q58" i="1"/>
  <c r="L58" i="1"/>
  <c r="M58" i="1" s="1"/>
  <c r="F58" i="1"/>
  <c r="AA57" i="1"/>
  <c r="Z57" i="1"/>
  <c r="Y57" i="1"/>
  <c r="X57" i="1"/>
  <c r="W57" i="1"/>
  <c r="R57" i="1"/>
  <c r="S57" i="1" s="1"/>
  <c r="T57" i="1" s="1"/>
  <c r="U57" i="1" s="1"/>
  <c r="Q57" i="1"/>
  <c r="M57" i="1"/>
  <c r="L57" i="1"/>
  <c r="F57" i="1"/>
  <c r="AA56" i="1"/>
  <c r="Z56" i="1"/>
  <c r="Y56" i="1"/>
  <c r="X56" i="1"/>
  <c r="W56" i="1"/>
  <c r="R56" i="1"/>
  <c r="S56" i="1" s="1"/>
  <c r="T56" i="1" s="1"/>
  <c r="U56" i="1" s="1"/>
  <c r="Q56" i="1"/>
  <c r="L56" i="1"/>
  <c r="M56" i="1" s="1"/>
  <c r="F56" i="1"/>
  <c r="AA55" i="1"/>
  <c r="Z55" i="1"/>
  <c r="Y55" i="1"/>
  <c r="X55" i="1"/>
  <c r="W55" i="1"/>
  <c r="R55" i="1"/>
  <c r="S55" i="1" s="1"/>
  <c r="T55" i="1" s="1"/>
  <c r="U55" i="1" s="1"/>
  <c r="Q55" i="1"/>
  <c r="L55" i="1"/>
  <c r="M55" i="1" s="1"/>
  <c r="F55" i="1"/>
  <c r="AA54" i="1"/>
  <c r="Z54" i="1"/>
  <c r="Y54" i="1"/>
  <c r="X54" i="1"/>
  <c r="W54" i="1"/>
  <c r="R54" i="1"/>
  <c r="S54" i="1" s="1"/>
  <c r="T54" i="1" s="1"/>
  <c r="U54" i="1" s="1"/>
  <c r="Q54" i="1"/>
  <c r="L54" i="1"/>
  <c r="M54" i="1" s="1"/>
  <c r="F54" i="1"/>
  <c r="AA53" i="1"/>
  <c r="Z53" i="1"/>
  <c r="Y53" i="1"/>
  <c r="X53" i="1"/>
  <c r="W53" i="1"/>
  <c r="R53" i="1"/>
  <c r="S53" i="1" s="1"/>
  <c r="T53" i="1" s="1"/>
  <c r="U53" i="1" s="1"/>
  <c r="Q53" i="1"/>
  <c r="M53" i="1"/>
  <c r="L53" i="1"/>
  <c r="F53" i="1"/>
  <c r="AA52" i="1"/>
  <c r="Z52" i="1"/>
  <c r="Y52" i="1"/>
  <c r="X52" i="1"/>
  <c r="W52" i="1"/>
  <c r="S52" i="1"/>
  <c r="T52" i="1" s="1"/>
  <c r="U52" i="1" s="1"/>
  <c r="R52" i="1"/>
  <c r="Q52" i="1"/>
  <c r="L52" i="1"/>
  <c r="M52" i="1" s="1"/>
  <c r="F52" i="1"/>
  <c r="AA51" i="1"/>
  <c r="Z51" i="1"/>
  <c r="Y51" i="1"/>
  <c r="X51" i="1"/>
  <c r="W51" i="1"/>
  <c r="T51" i="1"/>
  <c r="U51" i="1" s="1"/>
  <c r="R51" i="1"/>
  <c r="S51" i="1" s="1"/>
  <c r="Q51" i="1"/>
  <c r="L51" i="1"/>
  <c r="M51" i="1" s="1"/>
  <c r="F51" i="1"/>
  <c r="AA50" i="1"/>
  <c r="Z50" i="1"/>
  <c r="Y50" i="1"/>
  <c r="X50" i="1"/>
  <c r="W50" i="1"/>
  <c r="U50" i="1"/>
  <c r="S50" i="1"/>
  <c r="T50" i="1" s="1"/>
  <c r="R50" i="1"/>
  <c r="Q50" i="1"/>
  <c r="L50" i="1"/>
  <c r="M50" i="1" s="1"/>
  <c r="F50" i="1"/>
  <c r="AA49" i="1"/>
  <c r="Z49" i="1"/>
  <c r="Y49" i="1"/>
  <c r="X49" i="1"/>
  <c r="W49" i="1"/>
  <c r="T49" i="1"/>
  <c r="U49" i="1" s="1"/>
  <c r="R49" i="1"/>
  <c r="S49" i="1" s="1"/>
  <c r="Q49" i="1"/>
  <c r="L49" i="1"/>
  <c r="M49" i="1" s="1"/>
  <c r="F49" i="1"/>
  <c r="AA48" i="1"/>
  <c r="Z48" i="1"/>
  <c r="Y48" i="1"/>
  <c r="X48" i="1"/>
  <c r="W48" i="1"/>
  <c r="R48" i="1"/>
  <c r="S48" i="1" s="1"/>
  <c r="T48" i="1" s="1"/>
  <c r="U48" i="1" s="1"/>
  <c r="Q48" i="1"/>
  <c r="L48" i="1"/>
  <c r="M48" i="1" s="1"/>
  <c r="F48" i="1"/>
  <c r="AA47" i="1"/>
  <c r="Z47" i="1"/>
  <c r="Y47" i="1"/>
  <c r="X47" i="1"/>
  <c r="W47" i="1"/>
  <c r="R47" i="1"/>
  <c r="S47" i="1" s="1"/>
  <c r="T47" i="1" s="1"/>
  <c r="U47" i="1" s="1"/>
  <c r="Q47" i="1"/>
  <c r="M47" i="1"/>
  <c r="L47" i="1"/>
  <c r="F47" i="1"/>
  <c r="AA46" i="1"/>
  <c r="Z46" i="1"/>
  <c r="Y46" i="1"/>
  <c r="X46" i="1"/>
  <c r="W46" i="1"/>
  <c r="R46" i="1"/>
  <c r="S46" i="1" s="1"/>
  <c r="T46" i="1" s="1"/>
  <c r="U46" i="1" s="1"/>
  <c r="Q46" i="1"/>
  <c r="L46" i="1"/>
  <c r="M46" i="1" s="1"/>
  <c r="F46" i="1"/>
  <c r="AA45" i="1"/>
  <c r="Z45" i="1"/>
  <c r="Y45" i="1"/>
  <c r="X45" i="1"/>
  <c r="W45" i="1"/>
  <c r="R45" i="1"/>
  <c r="S45" i="1" s="1"/>
  <c r="T45" i="1" s="1"/>
  <c r="U45" i="1" s="1"/>
  <c r="Q45" i="1"/>
  <c r="L45" i="1"/>
  <c r="M45" i="1" s="1"/>
  <c r="F45" i="1"/>
  <c r="AA44" i="1"/>
  <c r="Z44" i="1"/>
  <c r="Y44" i="1"/>
  <c r="X44" i="1"/>
  <c r="W44" i="1"/>
  <c r="R44" i="1"/>
  <c r="S44" i="1" s="1"/>
  <c r="T44" i="1" s="1"/>
  <c r="U44" i="1" s="1"/>
  <c r="Q44" i="1"/>
  <c r="L44" i="1"/>
  <c r="M44" i="1" s="1"/>
  <c r="F44" i="1"/>
  <c r="AA43" i="1"/>
  <c r="Z43" i="1"/>
  <c r="Y43" i="1"/>
  <c r="X43" i="1"/>
  <c r="W43" i="1"/>
  <c r="R43" i="1"/>
  <c r="S43" i="1" s="1"/>
  <c r="T43" i="1" s="1"/>
  <c r="U43" i="1" s="1"/>
  <c r="Q43" i="1"/>
  <c r="M43" i="1"/>
  <c r="L43" i="1"/>
  <c r="F43" i="1"/>
  <c r="AA42" i="1"/>
  <c r="Z42" i="1"/>
  <c r="Y42" i="1"/>
  <c r="X42" i="1"/>
  <c r="W42" i="1"/>
  <c r="S42" i="1"/>
  <c r="T42" i="1" s="1"/>
  <c r="U42" i="1" s="1"/>
  <c r="R42" i="1"/>
  <c r="Q42" i="1"/>
  <c r="L42" i="1"/>
  <c r="M42" i="1" s="1"/>
  <c r="F42" i="1"/>
  <c r="AA41" i="1"/>
  <c r="Z41" i="1"/>
  <c r="Y41" i="1"/>
  <c r="X41" i="1"/>
  <c r="W41" i="1"/>
  <c r="R41" i="1"/>
  <c r="S41" i="1" s="1"/>
  <c r="T41" i="1" s="1"/>
  <c r="U41" i="1" s="1"/>
  <c r="Q41" i="1"/>
  <c r="L41" i="1"/>
  <c r="M41" i="1" s="1"/>
  <c r="F41" i="1"/>
  <c r="AA40" i="1"/>
  <c r="Z40" i="1"/>
  <c r="Y40" i="1"/>
  <c r="X40" i="1"/>
  <c r="W40" i="1"/>
  <c r="R40" i="1"/>
  <c r="S40" i="1" s="1"/>
  <c r="T40" i="1" s="1"/>
  <c r="U40" i="1" s="1"/>
  <c r="Q40" i="1"/>
  <c r="L40" i="1"/>
  <c r="M40" i="1" s="1"/>
  <c r="F40" i="1"/>
  <c r="AA39" i="1"/>
  <c r="Z39" i="1"/>
  <c r="Y39" i="1"/>
  <c r="X39" i="1"/>
  <c r="W39" i="1"/>
  <c r="R39" i="1"/>
  <c r="S39" i="1" s="1"/>
  <c r="T39" i="1" s="1"/>
  <c r="U39" i="1" s="1"/>
  <c r="Q39" i="1"/>
  <c r="L39" i="1"/>
  <c r="M39" i="1" s="1"/>
  <c r="F39" i="1"/>
  <c r="AA38" i="1"/>
  <c r="Z38" i="1"/>
  <c r="Y38" i="1"/>
  <c r="X38" i="1"/>
  <c r="W38" i="1"/>
  <c r="R38" i="1"/>
  <c r="S38" i="1" s="1"/>
  <c r="T38" i="1" s="1"/>
  <c r="U38" i="1" s="1"/>
  <c r="Q38" i="1"/>
  <c r="L38" i="1"/>
  <c r="M38" i="1" s="1"/>
  <c r="F38" i="1"/>
  <c r="AA37" i="1"/>
  <c r="Z37" i="1"/>
  <c r="Y37" i="1"/>
  <c r="X37" i="1"/>
  <c r="W37" i="1"/>
  <c r="T37" i="1"/>
  <c r="U37" i="1" s="1"/>
  <c r="R37" i="1"/>
  <c r="S37" i="1" s="1"/>
  <c r="Q37" i="1"/>
  <c r="L37" i="1"/>
  <c r="M37" i="1" s="1"/>
  <c r="F37" i="1"/>
  <c r="AA36" i="1"/>
  <c r="Z36" i="1"/>
  <c r="Y36" i="1"/>
  <c r="X36" i="1"/>
  <c r="W36" i="1"/>
  <c r="S36" i="1"/>
  <c r="T36" i="1" s="1"/>
  <c r="U36" i="1" s="1"/>
  <c r="R36" i="1"/>
  <c r="Q36" i="1"/>
  <c r="L36" i="1"/>
  <c r="M36" i="1" s="1"/>
  <c r="F36" i="1"/>
  <c r="AA35" i="1"/>
  <c r="Z35" i="1"/>
  <c r="Y35" i="1"/>
  <c r="X35" i="1"/>
  <c r="W35" i="1"/>
  <c r="R35" i="1"/>
  <c r="S35" i="1" s="1"/>
  <c r="T35" i="1" s="1"/>
  <c r="U35" i="1" s="1"/>
  <c r="Q35" i="1"/>
  <c r="M35" i="1"/>
  <c r="L35" i="1"/>
  <c r="F35" i="1"/>
  <c r="AA34" i="1"/>
  <c r="Z34" i="1"/>
  <c r="Y34" i="1"/>
  <c r="X34" i="1"/>
  <c r="W34" i="1"/>
  <c r="U34" i="1"/>
  <c r="R34" i="1"/>
  <c r="S34" i="1" s="1"/>
  <c r="T34" i="1" s="1"/>
  <c r="Q34" i="1"/>
  <c r="L34" i="1"/>
  <c r="M34" i="1" s="1"/>
  <c r="F34" i="1"/>
  <c r="AA33" i="1"/>
  <c r="Z33" i="1"/>
  <c r="Y33" i="1"/>
  <c r="X33" i="1"/>
  <c r="W33" i="1"/>
  <c r="R33" i="1"/>
  <c r="S33" i="1" s="1"/>
  <c r="T33" i="1" s="1"/>
  <c r="U33" i="1" s="1"/>
  <c r="Q33" i="1"/>
  <c r="M33" i="1"/>
  <c r="L33" i="1"/>
  <c r="F33" i="1"/>
  <c r="AA32" i="1"/>
  <c r="Z32" i="1"/>
  <c r="Y32" i="1"/>
  <c r="X32" i="1"/>
  <c r="W32" i="1"/>
  <c r="R32" i="1"/>
  <c r="S32" i="1" s="1"/>
  <c r="T32" i="1" s="1"/>
  <c r="U32" i="1" s="1"/>
  <c r="Q32" i="1"/>
  <c r="L32" i="1"/>
  <c r="M32" i="1" s="1"/>
  <c r="F32" i="1"/>
  <c r="AA31" i="1"/>
  <c r="Z31" i="1"/>
  <c r="Y31" i="1"/>
  <c r="X31" i="1"/>
  <c r="W31" i="1"/>
  <c r="R31" i="1"/>
  <c r="S31" i="1" s="1"/>
  <c r="T31" i="1" s="1"/>
  <c r="U31" i="1" s="1"/>
  <c r="Q31" i="1"/>
  <c r="M31" i="1"/>
  <c r="L31" i="1"/>
  <c r="F31" i="1"/>
  <c r="AA30" i="1"/>
  <c r="Z30" i="1"/>
  <c r="Y30" i="1"/>
  <c r="X30" i="1"/>
  <c r="W30" i="1"/>
  <c r="R30" i="1"/>
  <c r="S30" i="1" s="1"/>
  <c r="T30" i="1" s="1"/>
  <c r="U30" i="1" s="1"/>
  <c r="Q30" i="1"/>
  <c r="M30" i="1"/>
  <c r="L30" i="1"/>
  <c r="F30" i="1"/>
  <c r="AA29" i="1"/>
  <c r="Z29" i="1"/>
  <c r="Y29" i="1"/>
  <c r="X29" i="1"/>
  <c r="W29" i="1"/>
  <c r="R29" i="1"/>
  <c r="S29" i="1" s="1"/>
  <c r="T29" i="1" s="1"/>
  <c r="U29" i="1" s="1"/>
  <c r="Q29" i="1"/>
  <c r="L29" i="1"/>
  <c r="M29" i="1" s="1"/>
  <c r="F29" i="1"/>
  <c r="AA28" i="1"/>
  <c r="Z28" i="1"/>
  <c r="Y28" i="1"/>
  <c r="X28" i="1"/>
  <c r="W28" i="1"/>
  <c r="S28" i="1"/>
  <c r="T28" i="1" s="1"/>
  <c r="U28" i="1" s="1"/>
  <c r="R28" i="1"/>
  <c r="Q28" i="1"/>
  <c r="L28" i="1"/>
  <c r="M28" i="1" s="1"/>
  <c r="F28" i="1"/>
  <c r="AA27" i="1"/>
  <c r="Z27" i="1"/>
  <c r="Y27" i="1"/>
  <c r="X27" i="1"/>
  <c r="W27" i="1"/>
  <c r="R27" i="1"/>
  <c r="S27" i="1" s="1"/>
  <c r="T27" i="1" s="1"/>
  <c r="U27" i="1" s="1"/>
  <c r="Q27" i="1"/>
  <c r="M27" i="1"/>
  <c r="L27" i="1"/>
  <c r="F27" i="1"/>
  <c r="AA26" i="1"/>
  <c r="Z26" i="1"/>
  <c r="Y26" i="1"/>
  <c r="X26" i="1"/>
  <c r="W26" i="1"/>
  <c r="S26" i="1"/>
  <c r="T26" i="1" s="1"/>
  <c r="U26" i="1" s="1"/>
  <c r="R26" i="1"/>
  <c r="Q26" i="1"/>
  <c r="L26" i="1"/>
  <c r="M26" i="1" s="1"/>
  <c r="F26" i="1"/>
  <c r="AA25" i="1"/>
  <c r="Z25" i="1"/>
  <c r="Y25" i="1"/>
  <c r="X25" i="1"/>
  <c r="W25" i="1"/>
  <c r="S25" i="1"/>
  <c r="T25" i="1" s="1"/>
  <c r="U25" i="1" s="1"/>
  <c r="L25" i="1"/>
  <c r="M25" i="1" s="1"/>
  <c r="F25" i="1"/>
  <c r="AA24" i="1"/>
  <c r="Z24" i="1"/>
  <c r="Y24" i="1"/>
  <c r="X24" i="1"/>
  <c r="W24" i="1"/>
  <c r="S24" i="1"/>
  <c r="T24" i="1" s="1"/>
  <c r="U24" i="1" s="1"/>
  <c r="R24" i="1"/>
  <c r="Q24" i="1"/>
  <c r="M24" i="1"/>
  <c r="L24" i="1"/>
  <c r="F24" i="1"/>
  <c r="AA23" i="1"/>
  <c r="Z23" i="1"/>
  <c r="Y23" i="1"/>
  <c r="X23" i="1"/>
  <c r="W23" i="1"/>
  <c r="S23" i="1"/>
  <c r="T23" i="1" s="1"/>
  <c r="U23" i="1" s="1"/>
  <c r="R23" i="1"/>
  <c r="Q23" i="1"/>
  <c r="L23" i="1"/>
  <c r="M23" i="1" s="1"/>
  <c r="F23" i="1"/>
  <c r="AA22" i="1"/>
  <c r="Z22" i="1"/>
  <c r="Y22" i="1"/>
  <c r="X22" i="1"/>
  <c r="W22" i="1"/>
  <c r="R22" i="1"/>
  <c r="S22" i="1" s="1"/>
  <c r="T22" i="1" s="1"/>
  <c r="U22" i="1" s="1"/>
  <c r="Q22" i="1"/>
  <c r="L22" i="1"/>
  <c r="M22" i="1" s="1"/>
  <c r="F22" i="1"/>
  <c r="AA21" i="1"/>
  <c r="Z21" i="1"/>
  <c r="Y21" i="1"/>
  <c r="X21" i="1"/>
  <c r="W21" i="1"/>
  <c r="R21" i="1"/>
  <c r="S21" i="1" s="1"/>
  <c r="T21" i="1" s="1"/>
  <c r="U21" i="1" s="1"/>
  <c r="Q21" i="1"/>
  <c r="L21" i="1"/>
  <c r="M21" i="1" s="1"/>
  <c r="F21" i="1"/>
  <c r="AA20" i="1"/>
  <c r="Z20" i="1"/>
  <c r="Y20" i="1"/>
  <c r="X20" i="1"/>
  <c r="W20" i="1"/>
  <c r="R20" i="1"/>
  <c r="S20" i="1" s="1"/>
  <c r="T20" i="1" s="1"/>
  <c r="U20" i="1" s="1"/>
  <c r="Q20" i="1"/>
  <c r="M20" i="1"/>
  <c r="L20" i="1"/>
  <c r="F20" i="1"/>
  <c r="AA19" i="1"/>
  <c r="Z19" i="1"/>
  <c r="Y19" i="1"/>
  <c r="X19" i="1"/>
  <c r="W19" i="1"/>
  <c r="R19" i="1"/>
  <c r="S19" i="1" s="1"/>
  <c r="T19" i="1" s="1"/>
  <c r="U19" i="1" s="1"/>
  <c r="Q19" i="1"/>
  <c r="L19" i="1"/>
  <c r="M19" i="1" s="1"/>
  <c r="F19" i="1"/>
  <c r="AA18" i="1"/>
  <c r="Z18" i="1"/>
  <c r="Y18" i="1"/>
  <c r="X18" i="1"/>
  <c r="W18" i="1"/>
  <c r="R18" i="1"/>
  <c r="S18" i="1" s="1"/>
  <c r="T18" i="1" s="1"/>
  <c r="U18" i="1" s="1"/>
  <c r="Q18" i="1"/>
  <c r="L18" i="1"/>
  <c r="M18" i="1" s="1"/>
  <c r="F18" i="1"/>
  <c r="AA17" i="1"/>
  <c r="Z17" i="1"/>
  <c r="Y17" i="1"/>
  <c r="X17" i="1"/>
  <c r="W17" i="1"/>
  <c r="R17" i="1"/>
  <c r="S17" i="1" s="1"/>
  <c r="T17" i="1" s="1"/>
  <c r="U17" i="1" s="1"/>
  <c r="Q17" i="1"/>
  <c r="L17" i="1"/>
  <c r="M17" i="1" s="1"/>
  <c r="F17" i="1"/>
  <c r="AA16" i="1"/>
  <c r="Z16" i="1"/>
  <c r="Y16" i="1"/>
  <c r="X16" i="1"/>
  <c r="W16" i="1"/>
  <c r="R16" i="1"/>
  <c r="S16" i="1" s="1"/>
  <c r="T16" i="1" s="1"/>
  <c r="U16" i="1" s="1"/>
  <c r="Q16" i="1"/>
  <c r="M16" i="1"/>
  <c r="L16" i="1"/>
  <c r="F16" i="1"/>
  <c r="AA15" i="1"/>
  <c r="Z15" i="1"/>
  <c r="Y15" i="1"/>
  <c r="X15" i="1"/>
  <c r="W15" i="1"/>
  <c r="R15" i="1"/>
  <c r="S15" i="1" s="1"/>
  <c r="T15" i="1" s="1"/>
  <c r="U15" i="1" s="1"/>
  <c r="Q15" i="1"/>
  <c r="M15" i="1"/>
  <c r="L15" i="1"/>
  <c r="F15" i="1"/>
  <c r="AA14" i="1"/>
  <c r="Z14" i="1"/>
  <c r="Y14" i="1"/>
  <c r="X14" i="1"/>
  <c r="W14" i="1"/>
  <c r="R14" i="1"/>
  <c r="S14" i="1" s="1"/>
  <c r="T14" i="1" s="1"/>
  <c r="U14" i="1" s="1"/>
  <c r="Q14" i="1"/>
  <c r="L14" i="1"/>
  <c r="M14" i="1" s="1"/>
  <c r="F14" i="1"/>
  <c r="AA13" i="1"/>
  <c r="Z13" i="1"/>
  <c r="Y13" i="1"/>
  <c r="X13" i="1"/>
  <c r="W13" i="1"/>
  <c r="R13" i="1"/>
  <c r="S13" i="1" s="1"/>
  <c r="T13" i="1" s="1"/>
  <c r="U13" i="1" s="1"/>
  <c r="Q13" i="1"/>
  <c r="L13" i="1"/>
  <c r="M13" i="1" s="1"/>
  <c r="F13" i="1"/>
  <c r="AA12" i="1"/>
  <c r="Z12" i="1"/>
  <c r="Y12" i="1"/>
  <c r="X12" i="1"/>
  <c r="W12" i="1"/>
  <c r="R12" i="1"/>
  <c r="S12" i="1" s="1"/>
  <c r="T12" i="1" s="1"/>
  <c r="U12" i="1" s="1"/>
  <c r="Q12" i="1"/>
  <c r="M12" i="1"/>
  <c r="L12" i="1"/>
  <c r="F12" i="1"/>
  <c r="AA11" i="1"/>
  <c r="Z11" i="1"/>
  <c r="Y11" i="1"/>
  <c r="X11" i="1"/>
  <c r="W11" i="1"/>
  <c r="R11" i="1"/>
  <c r="S11" i="1" s="1"/>
  <c r="T11" i="1" s="1"/>
  <c r="U11" i="1" s="1"/>
  <c r="Q11" i="1"/>
  <c r="M11" i="1"/>
  <c r="L11" i="1"/>
  <c r="F11" i="1"/>
  <c r="AA10" i="1"/>
  <c r="Z10" i="1"/>
  <c r="Y10" i="1"/>
  <c r="X10" i="1"/>
  <c r="W10" i="1"/>
  <c r="R10" i="1"/>
  <c r="S10" i="1" s="1"/>
  <c r="T10" i="1" s="1"/>
  <c r="U10" i="1" s="1"/>
  <c r="Q10" i="1"/>
  <c r="L10" i="1"/>
  <c r="M10" i="1" s="1"/>
  <c r="F10" i="1"/>
  <c r="AA9" i="1"/>
  <c r="Z9" i="1"/>
  <c r="Y9" i="1"/>
  <c r="X9" i="1"/>
  <c r="W9" i="1"/>
  <c r="S9" i="1"/>
  <c r="T9" i="1" s="1"/>
  <c r="U9" i="1" s="1"/>
  <c r="R9" i="1"/>
  <c r="Q9" i="1"/>
  <c r="L9" i="1"/>
  <c r="M9" i="1" s="1"/>
  <c r="F9" i="1"/>
  <c r="AA8" i="1"/>
  <c r="Z8" i="1"/>
  <c r="Y8" i="1"/>
  <c r="X8" i="1"/>
  <c r="W8" i="1"/>
  <c r="R8" i="1"/>
  <c r="S8" i="1" s="1"/>
  <c r="T8" i="1" s="1"/>
  <c r="U8" i="1" s="1"/>
  <c r="Q8" i="1"/>
  <c r="M8" i="1"/>
  <c r="L8" i="1"/>
  <c r="F8" i="1"/>
  <c r="AA7" i="1"/>
  <c r="Z7" i="1"/>
  <c r="Y7" i="1"/>
  <c r="X7" i="1"/>
  <c r="W7" i="1"/>
  <c r="R7" i="1"/>
  <c r="S7" i="1" s="1"/>
  <c r="T7" i="1" s="1"/>
  <c r="U7" i="1" s="1"/>
  <c r="Q7" i="1"/>
  <c r="M7" i="1"/>
  <c r="L7" i="1"/>
  <c r="F7" i="1"/>
  <c r="AA6" i="1"/>
  <c r="Z6" i="1"/>
  <c r="Y6" i="1"/>
  <c r="X6" i="1"/>
  <c r="W6" i="1"/>
  <c r="R6" i="1"/>
  <c r="S6" i="1" s="1"/>
  <c r="T6" i="1" s="1"/>
  <c r="U6" i="1" s="1"/>
  <c r="Q6" i="1"/>
  <c r="L6" i="1"/>
  <c r="M6" i="1" s="1"/>
  <c r="F6" i="1"/>
  <c r="AA5" i="1"/>
  <c r="Z5" i="1"/>
  <c r="Y5" i="1"/>
  <c r="X5" i="1"/>
  <c r="W5" i="1"/>
  <c r="R5" i="1"/>
  <c r="S5" i="1" s="1"/>
  <c r="T5" i="1" s="1"/>
  <c r="U5" i="1" s="1"/>
  <c r="Q5" i="1"/>
  <c r="L5" i="1"/>
  <c r="M5" i="1" s="1"/>
  <c r="F5" i="1"/>
  <c r="AA4" i="1"/>
  <c r="Z4" i="1"/>
  <c r="Y4" i="1"/>
  <c r="X4" i="1"/>
  <c r="W4" i="1"/>
  <c r="R4" i="1"/>
  <c r="S4" i="1" s="1"/>
  <c r="T4" i="1" s="1"/>
  <c r="U4" i="1" s="1"/>
  <c r="Q4" i="1"/>
  <c r="L4" i="1"/>
  <c r="M4" i="1" s="1"/>
  <c r="F4" i="1"/>
  <c r="AA3" i="1"/>
  <c r="Z3" i="1"/>
  <c r="Y3" i="1"/>
  <c r="X3" i="1"/>
  <c r="W3" i="1"/>
  <c r="R3" i="1"/>
  <c r="S3" i="1" s="1"/>
  <c r="T3" i="1" s="1"/>
  <c r="U3" i="1" s="1"/>
  <c r="Q3" i="1"/>
  <c r="L3" i="1"/>
  <c r="M3" i="1" s="1"/>
  <c r="F3" i="1"/>
  <c r="AA2" i="1"/>
  <c r="Z2" i="1"/>
  <c r="Y2" i="1"/>
  <c r="X2" i="1"/>
  <c r="W2" i="1"/>
  <c r="R2" i="1"/>
  <c r="S2" i="1" s="1"/>
  <c r="T2" i="1" s="1"/>
  <c r="U2" i="1" s="1"/>
  <c r="Q2" i="1"/>
  <c r="L2" i="1"/>
  <c r="M2" i="1" s="1"/>
  <c r="F2" i="1"/>
</calcChain>
</file>

<file path=xl/sharedStrings.xml><?xml version="1.0" encoding="utf-8"?>
<sst xmlns="http://schemas.openxmlformats.org/spreadsheetml/2006/main" count="13284" uniqueCount="1929">
  <si>
    <t>School_name</t>
    <phoneticPr fontId="3" type="noConversion"/>
  </si>
  <si>
    <t>Department_name</t>
    <phoneticPr fontId="3" type="noConversion"/>
  </si>
  <si>
    <t>Website_Link</t>
    <phoneticPr fontId="3" type="noConversion"/>
  </si>
  <si>
    <t>Degree</t>
    <phoneticPr fontId="3" type="noConversion"/>
  </si>
  <si>
    <t>Academic_field</t>
    <phoneticPr fontId="3" type="noConversion"/>
  </si>
  <si>
    <t>Field_degree</t>
    <phoneticPr fontId="3" type="noConversion"/>
  </si>
  <si>
    <t>Time_system</t>
    <phoneticPr fontId="3" type="noConversion"/>
  </si>
  <si>
    <t>Duration_Study</t>
    <phoneticPr fontId="3" type="noConversion"/>
  </si>
  <si>
    <t>Internship</t>
  </si>
  <si>
    <t>Work_visa</t>
    <phoneticPr fontId="3" type="noConversion"/>
  </si>
  <si>
    <t>Overview</t>
    <phoneticPr fontId="3" type="noConversion"/>
  </si>
  <si>
    <t>Tuition_min</t>
    <phoneticPr fontId="3" type="noConversion"/>
  </si>
  <si>
    <t>Tuition_max</t>
    <phoneticPr fontId="3" type="noConversion"/>
  </si>
  <si>
    <t>Application_fees</t>
    <phoneticPr fontId="3" type="noConversion"/>
  </si>
  <si>
    <t>Tuition_overview</t>
    <phoneticPr fontId="3" type="noConversion"/>
  </si>
  <si>
    <t>Preferred_Language</t>
    <phoneticPr fontId="3" type="noConversion"/>
  </si>
  <si>
    <t>IELTS_score</t>
    <phoneticPr fontId="3" type="noConversion"/>
  </si>
  <si>
    <t>IELTS_listen</t>
    <phoneticPr fontId="3" type="noConversion"/>
  </si>
  <si>
    <t>IELTS_speak</t>
    <phoneticPr fontId="3" type="noConversion"/>
  </si>
  <si>
    <t>IELTS_read</t>
    <phoneticPr fontId="3" type="noConversion"/>
  </si>
  <si>
    <t>IELTS_write</t>
    <phoneticPr fontId="3" type="noConversion"/>
  </si>
  <si>
    <t>IELTS_overview</t>
    <phoneticPr fontId="3" type="noConversion"/>
  </si>
  <si>
    <t>TOEFL_score</t>
    <phoneticPr fontId="3" type="noConversion"/>
  </si>
  <si>
    <t>TOEFL_listen</t>
    <phoneticPr fontId="3" type="noConversion"/>
  </si>
  <si>
    <t>TOEFL_speak</t>
    <phoneticPr fontId="3" type="noConversion"/>
  </si>
  <si>
    <t>TOEFL_read</t>
    <phoneticPr fontId="3" type="noConversion"/>
  </si>
  <si>
    <t>TOEFL_write</t>
    <phoneticPr fontId="3" type="noConversion"/>
  </si>
  <si>
    <t>TOEFL_overview</t>
    <phoneticPr fontId="3" type="noConversion"/>
  </si>
  <si>
    <t>Entry_Requirements</t>
    <phoneticPr fontId="3" type="noConversion"/>
  </si>
  <si>
    <t>Background_Required</t>
    <phoneticPr fontId="3" type="noConversion"/>
  </si>
  <si>
    <t>Conditional_Admission</t>
    <phoneticPr fontId="3" type="noConversion"/>
  </si>
  <si>
    <t>School_Grades</t>
    <phoneticPr fontId="3" type="noConversion"/>
  </si>
  <si>
    <t>Taiwan_Grades</t>
    <phoneticPr fontId="3" type="noConversion"/>
  </si>
  <si>
    <t>Semester_Start</t>
    <phoneticPr fontId="3" type="noConversion"/>
  </si>
  <si>
    <t>Deadline</t>
    <phoneticPr fontId="3" type="noConversion"/>
  </si>
  <si>
    <t>NewCastle</t>
    <phoneticPr fontId="3" type="noConversion"/>
  </si>
  <si>
    <t>Accounting, Finance and Financial Analysis MSc</t>
  </si>
  <si>
    <t>https://search.ncl.ac.uk/s/redirect?collection=neu-web-courses&amp;url=https%3A%2F%2Fwww.ncl.ac.uk%2Fpostgraduate%2Fdegrees%2F4050f%2F&amp;auth=bN4AJoTv7GAPzIg%2BS5GbPQ&amp;profile=_default&amp;rank=204&amp;query=%7CstencilsCourseType%3Apostgraduate</t>
  </si>
  <si>
    <t>N/A</t>
    <phoneticPr fontId="3" type="noConversion"/>
  </si>
  <si>
    <t>Finance and Accounting</t>
  </si>
  <si>
    <t>Overview_x000D_
This accounting and finance-based Master? has a focus on financial analysis._x000D_
The global financial and business environment is rapidly changing. When it comes to business decision-making, increased regulatory supervision has highlighted the need for sound financial analysis and robust reporting._x000D_
We have developed this course to meet this need. It will allow you to develop:_x000D_
in-depth understanding of accounting, finance and financial analysis_x000D_
quantitative and qualitative skills of analysis_x000D_
professional attributes and financial analytical skills_x000D_
You'll gain more specialist knowledge of issues related to financial analysis._x000D_
This course is ideal for those who want to develop specialist understanding and skills of financial analysis. It is suitable for graduates with good numeracy levels, regardless of their undergraduate degree subject._x000D_
The course covers many topics which are relevant for those who would like to study for Chartered Financial Analyst (CFA) qualifications._x000D_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</si>
  <si>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Not set</t>
  </si>
  <si>
    <t>Qualification: MRes  Full time_x000D_
Home studentsFull time: 12 monthsTuition fees (per year)€12,400_x000D_
International studentsFull time: 12 months Tuition fees (per year)€30,400</t>
  </si>
  <si>
    <t>IELTS</t>
  </si>
  <si>
    <t>Direct Entry: IELTS 6.5 overall (with a minimum of 6.5 in all sub-skills).</t>
    <phoneticPr fontId="3" type="noConversion"/>
  </si>
  <si>
    <t>TOEFL IBT or TOEFL IBT Special Home Edition
Direct Entry: TOEFL 90 overall (with a minimum of 21 in listening, 22 in reading, 23 in speaking, and 22 in writing).</t>
    <phoneticPr fontId="3" type="noConversion"/>
  </si>
  <si>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Code:4835F_x000D_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</si>
  <si>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Accounting, Finance and Strategic Investment MSc</t>
  </si>
  <si>
    <t>https://search.ncl.ac.uk/s/redirect?collection=neu-web-courses&amp;url=https%3A%2F%2Fwww.ncl.ac.uk%2Fpostgraduate%2Fdegrees%2F5156f%2F&amp;auth=jJ4gsdd9W7YFaykiU6M1Fw&amp;profile=_default&amp;rank=206&amp;query=%7CstencilsCourseType%3Apostgraduate</t>
  </si>
  <si>
    <t>Overview_x000D_
The changing business environment is driven by:_x000D_
technological changes_x000D_
globalisation_x000D_
customer preference_x000D_
This requires organisations to respond effectively and efficiently._x000D_
Our Accounting, Finance and Strategic Investment MSc will allow you to develop:_x000D_
an advanced understanding of accounting, finance and strategic investment_x000D_
quantitative and qualitative skills to evaluate and inform strategic decisions and investment opportunities_x000D_
investment and decision-making skills_x000D_
a range of personal attributes valued by international organisations_x000D_
You'll also learn transferable skills including:_x000D_
report writing_x000D_
personal and interpersonal skills_x000D_
presentation skills_x000D_
group working skills_x000D_
an appreciation of working in a multicultural environment_x000D_
This course brings together:_x000D_
innovative thinking_x000D_
fundamental theory_x000D_
real-life case studies_x000D_
and will enable you to develop a wide range of analytical and critical-thinking skills._x000D_
The course contains a significant part of both finance and management accounting. This provides the necessary tools for quantitative and qualitative assessment of corporate performance._x000D_
This is a key component and highlights that the degree is designed for those working:_x000D_
within organisations_x000D_
providing consultancy advice to organisations_x000D_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</si>
  <si>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Part time
Home studentsPart time: 12 monthsTuition fees (per year)€2,865</t>
    <phoneticPr fontId="3" type="noConversion"/>
  </si>
  <si>
    <t>Direct Entry: IELTS 6.5 overall (with a minimum of 5.5 in all sub-skills).
If you have lower English Language scores, you may be accepted onto a Pre-sessional English course.</t>
    <phoneticPr fontId="6" type="noConversion"/>
  </si>
  <si>
    <t>TOEFL IBT or TOEFL IBT Special Home Edition
Direct Entry: TOEFL 90 overall (with a minimum of 17 in listening, 18 in reading, 20 in speaking, and 17 in writing).
If you have lower English Language scores, you may be accepted onto a Pre-sessional English course.</t>
    <phoneticPr fontId="3" type="noConversion"/>
  </si>
  <si>
    <t>How to apply
Before you startStart Dates The course starts in?September.Closing Dates The?closing date?for applications is?15?September.We suggest?international students?apply at least?two months before?the course starts. This is so that you have enough time to make the necessary arrangements.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
Programme codes
Qualification: PGDip  Part time
Part time: 12 monthsProgramme Code:3360P
Using the application portal
The?application portal has instructions to guide you through your application. It will tell you what documents you need and how to upload them.
You can choose to start your application, save your details and come back to complete it later.
If you?e ready, you can select Apply Online and you?l be taken directly to the?application portal.
Alternatively you can find out more about applying on our applications and offers pages.
Apply Online</t>
    <phoneticPr fontId="3" type="noConversion"/>
  </si>
  <si>
    <t>Advanced Architectural Design MSc</t>
  </si>
  <si>
    <t>https://search.ncl.ac.uk/s/redirect?collection=neu-web-courses&amp;url=https%3A%2F%2Fwww.ncl.ac.uk%2Fpostgraduate%2Fdegrees%2F5383f%2F&amp;auth=qNIX7%2FoYtFCkKdQsFqfPpg&amp;profile=_default&amp;rank=270&amp;query=%7CstencilsCourseType%3Apostgraduate</t>
  </si>
  <si>
    <t>Architecture and Planning and Landscape</t>
  </si>
  <si>
    <t>Overview_x000D_
Our MSc Advanced Architectural Design is aimed at international designers who want to enhance their design and research skills._x000D_
This post-professional degree helps you consolidate your own identity as a designer. You'll develop your own distinctive specialisms through research-led design, with an emphasis on sophisticated representational techniques. Our aim is to help you become a leading architect in the profession._x000D_
The course offers an innovative, absorbing, research-led pathway in advanced architectural design. It can be undertaken on either 1-year or 2-year pathways._x000D_
1 Year programme_x000D_
This pathway focuses on the dialogue and interconnection between architecture and urban regions. Each year we select an urban region in the UK, and study it through a critical, poetic and speculative lens. Recently, we?e been looking at Newcastle and the wider North East region, and the complicated legacy of industrialisation._x000D_
A specialism of this programme is our emphasis on experimental, creative representational tools and modes to explore architectural issues. We encourage students to work in a range of media, from hand-drawing and modelling, to 3D modelling, virtual and augmented reality tools, and installation practices._x000D_
Our workshop helps facilitate the programme, and each year we work to a large-scale exhibition of work on campus._x000D_
The pathway is structured with an intensive first semester, introducing you to a variety of representational techniques and tools, followed by a two-semester long ?hesis project?? in which you are able to set your own frameworks, sites and explorations for an in-depth architectural study through a range of experimental techniques._x000D_
2 Year programme_x000D_
This two year programme extends the first year of the programme into a deeper advanced understanding of the mutual interrelationship between architecture and urban form through integration with modules from our M.Arch programme._x000D_
After completing two semesters alongside 1-year programme students, you?l join an M.Arch design studio in your second year, and take additional modules intended to expand your critical and theoretical thinking around architecture._x000D_
Our School? leading academics in Architecture, Planning, and Landscape will support you. You'll also work with leading practitioners and creative practitioners who research techniques of drawing and designing._x000D_
You'll benefit from the School? strong culture of integrating design theory and practice. Designers must be able to deliver their speculations. This architectural design course helps you to design at the highest level, and implement your designs._x000D_
For achievements of the School? architecture and design students please read our annual Design Yearbook._x000D_
The city of Newcastle has a legacy of global design innovation from the nineteenth and twentieth centuries. This legacy is matched by its world-renowned culture-led regeneration in the twenty-first century._x000D_
The city boasts both elegant historic architecture and urbanism, and contemporary design. It is a stimulating place to spend time, engaging with advanced design thinking._x000D_
READ MORE_x000D_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</si>
  <si>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(1 year) Full time_x000D_
Home studentsFull time: 12 monthsTuition fees (per year)€11,200_x000D_
International studentsFull time: 12 months Tuition fees (per year)€25,700_x000D_
Qualification: MSc (2 years) Full time_x000D_
Home studentsFull time: 24 monthsTuition fees (per year)€7,465_x000D_
International studentsFull time: 24 months Tuition fees (per year)€17,135</t>
  </si>
  <si>
    <t>Direct Entry: IELTS 6.5 overall (with a minimum of 5.5 in all sub-skills)._x000D_
If you have lower English Language scores, you may be accepted onto a Pre-sessional English course.</t>
  </si>
  <si>
    <t>TOEFL IBT or TOEFL IBT Special Home Edition_x000D_
Direct Entry: TOEFL 90 overall (with a minimum of 17 in listening, 18 in reading, 20 in speaking, and 17 in writing)._x000D_
If you have lower English Language scores, you may be accepted onto a Pre-sessional English course.</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</si>
  <si>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arrangements.Specialised application information You need to submit a portfolio demonstrating your design ability and creative flair. The portfolio should contain images from a variety of projects using a range of different media. It is important to provide some explanatory text alongside images but please keep this to a minimum.Design portfolio guidanceall portfolios should be submitted as one PDF document, containing a maximum of 20 pages?structure your portfolio with a correct and clear sequence of pages and include a contents page, information sheets for every project, and explanatory text to give contextinclude 4-6 projects you have worked on, from small scale (room or dwelling) to larger scale (larger non-domestic building, urban scale, infrastructure etc)projects can be both from previous or current education, and from practice. You can also add any other artistic or written work where appropriate?your portfolio should be chronological with the most recent work at the endinclude a variety of representation techniques and types of work such as sketches, diagrams, hand drawings, 3D physical models, 3D visualisations, photographs and graphic-design workyou should state examples of group workHere is some additional guidance for what each of the pathways are looking for in a design portfolio.Architecture and Cities (1 and 2 year routes)an interest in contextual design issues, whether at the urban or building scaleyou should show photographed examples of physical models that explain your projectsyou should include highlights from sketch books or exploratory work that shows project developmentYou can attach your portfolio to your online application. Alternatively, you can email your portfolio to pgadmissions@ncl.ac.uk. We do not accept hard copy portfolios, only electronic submissions will be accepted._x000D_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(1 year) Full time_x000D_
Full time: 12 monthsProgramme Code:5383F_x000D_
Qualification: MSc (2 years) Full time_x000D_
Full time: 24 monthsProgramme Code:5384F_x000D_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</si>
  <si>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Advanced Computer Science MSc</t>
  </si>
  <si>
    <t>https://search.ncl.ac.uk/s/redirect?collection=neu-web-courses&amp;url=https%3A%2F%2Fwww.ncl.ac.uk%2Fpostgraduate%2Fdegrees%2F5178f%2F&amp;auth=aYXz%2Ftr7cHc4SgHFIAoyLg&amp;profile=_default&amp;rank=234&amp;query=%7CstencilsCourseType%3Apostgraduate</t>
  </si>
  <si>
    <t>Computer Science</t>
  </si>
  <si>
    <t>Overview_x000D_
This Advanced Computer Science Master's is suitable if you're an honours graduate in computer science. You can also be a graduate from a discipline with a significant computing component such as:_x000D_
engineering_x000D_
systems engineering_x000D_
mathematics_x000D_
We also value relevant industrial computing experience and transferable skills._x000D_
We provide flexible study options so you can tailor your module choices to match your interests and skills. You can select from a wide range of taught modules in the first half of the course and then select your own focus for the final project._x000D_
Comprehensive computer science research training will help to develop your skills in computer and information systems. This provides a basis for PhD study. You'll also develop your technical and professional skills to underpin personal development and future career success._x000D_
The MSc Advanced Computer Science is demanding and rewarding. It has close links to ongoing research in the School of Computing. We have leading international research groups and three research centres focusing on a wide range of computer science fields, including:_x000D_
security and resilience_x000D_
dependable systems_x000D_
cybercrime_x000D_
cloud computing_x000D_
Internet of Things_x000D_
machine learning_x000D_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</si>
  <si>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year)€14,800_x000D_
International studentsFull time: 12 months Tuition fees (per year)€28,100</t>
  </si>
  <si>
    <t>Direct Entry: IELTS 6.5 overall (with a minimum of 6.0 in all sub-skills)._x000D_
If you have lower English Language scores, you may be accepted onto a Pre-sessional English course.</t>
  </si>
  <si>
    <t>TOEFL IBT or TOEFL IBT Special Home Edition_x000D_
Direct Entry: TOEFL 90 overall (with a minimum of 19 in listening, 20 in reading, 22 in speaking, and 20 in writing)._x000D_
If you have lower English Language scores, you may be accepted onto a Pre-sessional English course.</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</si>
  <si>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Code:5466F_x000D_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</si>
  <si>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Advanced Data Science with Health MSc</t>
  </si>
  <si>
    <t>https://search.ncl.ac.uk/s/redirect?collection=neu-web-courses&amp;url=https%3A%2F%2Fwww.ncl.ac.uk%2Fpostgraduate%2Fdegrees%2F5521f%2F&amp;auth=FY1cAh11ibwaS7Y7zWTGtQ&amp;profile=_default&amp;rank=295&amp;query=%7CstencilsCourseType%3Apostgraduate</t>
  </si>
  <si>
    <t>Statistics, Computer Science, Public Health and Epidemiology and Health Services Research, Data Science</t>
  </si>
  <si>
    <t>Overview_x000D_
The healthcare sector produces a large amount of data, from patient records and clinical trials to treatment outcomes and genetic information. Using this data effectively can improve patient care, streamline operations, and strengthen public health strategies._x000D_
This Master? degree will equip you with the skills to analyse complex datasets, and use them to tackle real-world challenges in the health and medical sectors. By strengthening your data science skills, you?l be able to:_x000D_
improve how a hospital operates_x000D_
help scientists understand their data_x000D_
forecast patient outcomes_x000D_
This programme offers great flexibility, allowing you to design a degree to match your interests and career goals. You can personalise your studies by choosing from a broad range of modules and you?l benefit from our diverse research expertise._x000D_
You can explore topics such as:_x000D_
decision modelling for health data science_x000D_
medical statistics and health data science_x000D_
experimental design_x000D_
clinical trials_x000D_
survival analysis_x000D_
time series analysis_x000D_
To personalise your degree, you can choose between two dissertation modules:_x000D_
Industrial dissertation: Work with a business to solve a real-world data science problem using your new skills._x000D_
Individual research project: Work with world-leading academics or industry specialists on a medical or healthcare-focused project._x000D_
Our Advanced Data Science with Health MSc is tailored to those aspiring to build a career in the healthcare and medical industries. You'll benefit from Newcastle University's globally recognised expertise and long-standing history in medical research and links with industry._x000D_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</si>
  <si>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year)€31,000 - €44,700_x000D_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year)€31,000 - €44,700_x000D_
Qualification: PhD  Part time_x000D_
Home studentsPart time: 72 monthsTuition fees (per year) Not set_x000D_
Qualification: MD  Full time_x000D_
Home studentsFull time: 24 monthsTuition fees (per year) Not set_x000D_
International studentsFull time: 24 months Tuition fees (per year)€31,000 - €44,700_x000D_
Qualification: MD  Part time_x000D_
Home studentsPart time: 48 monthsTuition fees (per year) Not set</t>
  </si>
  <si>
    <t>Direct Entry: IELTS 6.5 overall (with a minimum of 5.5 in all sub-skills).</t>
  </si>
  <si>
    <t>Sorry, we don't have any English language requirements information for this qualification.</t>
  </si>
  <si>
    <t>How to apply_x000D_
Before you startStart Dates There are usually three possible start dates, although in some circumstances an alternative start date can be arranged:SeptemberJanuaryAprilClosing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do not need to identify a supervisor prior to submitting your application via the applicant portal.As part of your application, please upload a short (non-binding) research proposal to indicate your broad area of interest (outline any proposed methods if applicable). This helps us assess both your suitability for a research degree and whether we can offer supervision.If your application is successful and we can match you with a supervisor, you will normally be invited to attend a selection interview (either on campus, by video-conferencing or Skype)._x000D_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Code:7300F_x000D_
Qualification: MPhil  Part time_x000D_
Part time: 24 monthsProgramme Code:7300P_x000D_
Qualification: PhD  Full time_x000D_
Full time: 36 monthsProgramme Code:8300F_x000D_
Qualification: PhD  Part time_x000D_
Part time: 72 monthsProgramme Code:8300P_x000D_
Qualification: MD  Full time_x000D_
Full time: 24 monthsProgramme Code:8800F_x000D_
Qualification: MD  Part time_x000D_
Part time: 48 monthsProgramme Code:8800P_x000D_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</si>
  <si>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Advanced Data Science with Statistics MSc</t>
  </si>
  <si>
    <t>https://search.ncl.ac.uk/s/redirect?collection=neu-web-courses&amp;url=https%3A%2F%2Fwww.ncl.ac.uk%2Fpostgraduate%2Fdegrees%2F5520f%2F&amp;auth=%2FUZ9%2BV%2B9Sc64spgEIrEA7g&amp;profile=_default&amp;rank=281&amp;query=%7CstencilsCourseType%3Apostgraduate</t>
  </si>
  <si>
    <t>Statistics, Computer Science, Data Science</t>
  </si>
  <si>
    <t>Overview_x000D_
Data is everywhere, shaping the way we make decisions, solve problems, and understand the world. Statistics provide the foundation for interpreting complex data, drawing accurate conclusions, and building robust models. When combined with data science, we can handle larger datasets and gain clear and reliable insights. Leading to more informed and effective solutions._x000D_
You?l graduate from this Master? degree with advanced knowledge in mathematics, statistics and data science. You'll gain a unique skillset that's attractive to employers across a wide range of industries._x000D_
This programme offers great flexibility, allowing you to design a degree to match your interests and career goals. You can personalise your studies by choosing from a broad range of modules and you?l benefit from our diverse research expertise._x000D_
You can explore topics such as:_x000D_
data visualisation_x000D_
machine learning_x000D_
extreme value theory_x000D_
image analysis_x000D_
sports modelling_x000D_
To personalise your degree, you can choose between two dissertation modules:_x000D_
Industrial dissertation: Work with a business to solve a real-world data science problem using your new skills._x000D_
Individual research project: Study and research a topic in your own area of interest._x000D_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</si>
  <si>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year)€31,000 - €38,700_x000D_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year)€31,000 - €38,700_x000D_
Qualification: PhD  Part time_x000D_
Home studentsPart time: 72 monthsTuition fees (per year) Not set</t>
  </si>
  <si>
    <t>Direct Entry: IELTS 6.5 overall (with a minimum of 5.5 in all sub-skills).
If you have lower English Language scores, you may be accepted onto a Pre-sessional English course.</t>
    <phoneticPr fontId="3" type="noConversion"/>
  </si>
  <si>
    <t>How to apply_x000D_
Before you startStart Dates The course starts in September, but we consider January and April start dates on an individual basis.?Closing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for a PhD/MPhil you should contact a potential supervisor to discuss your planned research. If you are unable to identify a suitable potential supervisor, please contact us. You should provide a brief description of your area of study and we will pass the information to a potential supervisor/s.You can apply for funded and non-funded PhD opportunities in Natural and Environmental Sciences.?You may be invited for an interview as part of the application process. The supervisor will arrange this with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Code:7010F_x000D_
Qualification: MPhil  Part time_x000D_
Part time: 24 monthsProgramme Code:7010P_x000D_
Qualification: PhD  Full time_x000D_
Full time: 36 monthsProgramme Code:8010F_x000D_
Qualification: PhD  Part time_x000D_
Part time: 72 monthsProgramme Code:8010P_x000D_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</si>
  <si>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Advanced Landscape Planning and Management MSc</t>
  </si>
  <si>
    <t>https://search.ncl.ac.uk/s/redirect?collection=neu-web-courses&amp;url=https%3A%2F%2Fwww.ncl.ac.uk%2Fpostgraduate%2Fdegrees%2F4151f%2F&amp;auth=34INzkT1gOZBP9qlorDypA&amp;profile=_default&amp;rank=261&amp;query=%7CstencilsCourseType%3Apostgraduate</t>
  </si>
  <si>
    <t>Overview_x000D_
The Advanced Landscape Planning and Management MSc is an innovative one-year postgraduate programme. This course will provide you with the intellectual and practical skills required for effective landscape planning and management._x000D_
As a landscape planner or landscape manager, you will design, care for, and maintain the countryside, as well as urban and coastal landscapes. You will ensure that these landscapes meet the needs and aspirations of present and future owners, communities and users._x000D_
What you will learn on our Master? will be relevant worldwide. You?l develop the skills needed to tackle key challenges facing contemporary society:_x000D_
climate change_x000D_
species loss_x000D_
rapid urbanisation_x000D_
migration (human and non-human)_x000D_
social justice and belonging_x000D_
heritage restoration_x000D_
This Advanced Landscape Planning and Management course is suitable for:_x000D_
graduates in other disciplines who wish to qualify as professional landscape planners and managers_x000D_
landscape planners or managers who want to secure an academic qualification_x000D_
those with international landscape qualifications (or related disciplines) who wish to pursue professional studies in the UK_x000D_
those interested in advanced level research in landscape planning, landscape management, and landscape studies_x000D_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</si>
  <si>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Direct Entry: IELTS 6.5 overall (with a minimum of 6.5 in all sub-skills).</t>
  </si>
  <si>
    <t>TOEFL IBT or TOEFL IBT Special Home Edition_x000D_
Direct Entry: TOEFL 90 overall (with a minimum of 21 in listening, 22 in reading, 23 in speaking, and 22 in writing).</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</si>
  <si>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</si>
  <si>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Ageing and Health, MRes</t>
  </si>
  <si>
    <t>https://search.ncl.ac.uk/s/redirect?collection=neu-web-courses&amp;url=https%3A%2F%2Fwww.ncl.ac.uk%2Fpostgraduate%2Fdegrees%2F4814f%2F&amp;auth=JDhITggyULucl8O0R5wmxA&amp;profile=_default&amp;rank=244&amp;query=%7CstencilsCourseType%3Apostgraduate</t>
  </si>
  <si>
    <t>Ageing</t>
  </si>
  <si>
    <t>Overview_x000D_
Newcastle University is a global leader in ageing research. We work across the full spectrum of age-related challenges._x000D_
You can take this as a stand-alone qualification or as an entry route onto a PhD or MD._x000D_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Ageing and health is a competitive research area. Your studies will be centered around academia. You'll also have an opportunity to access industry experience in some cases._x000D_
Watch our?introduction on?an International Perspective_x000D_
Our suite of MRes courses_x000D_
The Ageing and Health MRes is closely linked to a suite of MRes courses that you may also be interested in:_x000D_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</si>
  <si>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year)€30,050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</si>
  <si>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You initially apply for the Biomedical Engineering MSc?but choose a specialist stream upon registration._x000D_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Code:5204F_x000D_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</si>
  <si>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Ageing MPhil, PhD, MD</t>
  </si>
  <si>
    <t>https://search.ncl.ac.uk/s/redirect?collection=neu-web-courses&amp;url=https%3A%2F%2Fwww.ncl.ac.uk%2Fpostgraduate%2Fdegrees%2F8300f-92%2F&amp;auth=uqTX%2Fb2cwPiZkL51taK1dg&amp;profile=_default&amp;rank=202&amp;query=%7CstencilsCourseType%3Apostgraduate</t>
  </si>
  <si>
    <t>Overview_x000D_
Within the MPhil, MD and PhD Ageing, areas of exploration include:_x000D_
biology of ageing_x000D_
age-related diseases_x000D_
ageing health and society_x000D_
technology_x000D_
nutrition and oral health_x000D_
ethics_x000D_
Increased life expectancy has changed a lot in the last century. We are living longer, and our quality of life depends on healthy ageing. Older people are at increased risk of disease and disability. This can affect their quality of life and impact their families. Newcastle's research and treatment of our ageing population is important for us all._x000D_
MPhil, PhD and MD supervision is available in the following areas:_x000D_
Biological mechanisms of ageing. Intrinsic cellular and molecular mechanisms and biomarkers of the ageing process._x000D_
Clinical studies of age-related diseases. Experimental medicine and translation of basic science for patient benefits._x000D_
Ageing health and society. The social dimensions of population ageing, and health care policy and provision._x000D_
Technology for an ageing population. Research and development of innovative assistive technologies. They exist to support independence and quality of life._x000D_
Nutrition and oral health. The role of nutritional factors in healthy ageing and the impacts of oral health._x000D_
Ethics, philosophy and engagement. Ethics and principles underlying attempts to improve the quality of later life. This includes working with older people and their representative organisations._x000D_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</si>
  <si>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year)€11,200_x000D_
International studentsFull time: 12 months Tuition fees (per year)€25,100_x000D_
Qualification: MA  Part time_x000D_
Home studentsPart time: 24 monthsTuition fees (per year)€5,600</t>
  </si>
  <si>
    <t>Direct Entry: IELTS 6.5 overall (with a minimum of 6.5 in writing, and 5.5 in all other sub-skills).</t>
  </si>
  <si>
    <t>TOEFL IBT or TOEFL IBT Special Home Edition_x000D_
Direct Entry: TOEFL 90 overall (with a minimum of 17 in listening, 18 in reading, 20 in speaking, and 22 in writing).</t>
  </si>
  <si>
    <t>How to apply_x000D_
Before you startStart Dates The course starts in September.?Closing Dates Due to demand, we suggest you apply early. There is no application closing date for this course.We suggest international students apply at least two months before the course starts. This is so that you have enough time to make the necessary arrangements.Specialised application information Applying for a specialist pathway - you will initially apply for the Archaeology MA but may choose a specialist pathway upon registration._x000D_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Code:4089F_x000D_
Qualification: MA  Part time_x000D_
Part time: 24 monthsProgramme Code:4089P_x000D_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</si>
  <si>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Agricultural and Environmental Science MSc</t>
  </si>
  <si>
    <t>https://search.ncl.ac.uk/s/redirect?collection=neu-web-courses&amp;url=https%3A%2F%2Fwww.ncl.ac.uk%2Fpostgraduate%2Fdegrees%2F5021f%2F&amp;auth=lB4bpC5x%2BzU%2BC%2Bcdbhr9dQ&amp;profile=_default&amp;rank=160&amp;query=%7CstencilsCourseType%3Apostgraduate</t>
  </si>
  <si>
    <t>Agriculture</t>
  </si>
  <si>
    <t>Overview_x000D_
This Master's in Agriculture and Environmental Science develops your understanding of the interaction between agriculture and the environment. There is an emphasis on sustainability and the ecological consequences of unsound management. It gives you the skills for careers related to:_x000D_
sustainability in farming systems_x000D_
environmental management_x000D_
rural development_x000D_
You?l develop academic and professional skills, preparing you for an exciting career?in research, consultancy, policy and more._x000D_
The course consists of compulsory and optional modules allowing you to tailor your studies to your interests._x000D_
You'll learn from industry-experienced and research-active lecturers. Our research in integrated agricultural production focuses on:_x000D_
agricultural production systems_x000D_
ecosystem services_x000D_
environmental impacts_x000D_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</si>
  <si>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IELTS 6.5 overall (with a minimum of 6.5 in writing and 6.0 in all other sub-skills). _x000D_
If you have lower English Language scores, you may be accepted onto a Pre-sessional English course.</t>
  </si>
  <si>
    <t>TOEFL IBT and TOEFL IBT Special Home Edition Direct Entry: 90 overall, 22 in writing, 19 in listening, 20 in reading, and 22 in speaking. _x000D_
If you have lower English Language scores, you may be accepted onto a Pre-sessional English course.</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</si>
  <si>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Code:4056F_x000D_
Qualification: MA  Part time_x000D_
Part time: 24 monthsProgramme Code:4056P_x000D_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</si>
  <si>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Agriculture MPhil, PhD</t>
  </si>
  <si>
    <t>https://search.ncl.ac.uk/s/redirect?collection=neu-web-courses&amp;url=https%3A%2F%2Fwww.ncl.ac.uk%2Fpostgraduate%2Fdegrees%2F8010f-70%2F&amp;auth=1CGqb1oNf63BF6R8TC%2BQKw&amp;profile=_default&amp;rank=257&amp;query=%7CstencilsCourseType%3Apostgraduate</t>
  </si>
  <si>
    <t>Overview_x000D_
Join us for your MPhil or PhD in Agriculture. Our research-active academic staff will support you. Supervision is available in a number of research topics._x000D_
Our agriculture research_x000D_
Crop science_x000D_
Genes and physiological traits, such as:_x000D_
resistance to crop pests and diseases_x000D_
molecular-assisted selection and breeding methods_x000D_
plant environment interactions and their relationships to stress biology_x000D_
physiological basis of crop yield and quality_x000D_
biotransformation of synthetic compounds and natural products in plants_x000D_
herbicide selectivity in cereals and competing weeds_x000D_
Soil science_x000D_
Soil ecology and the contribution of soil biodiversity to soil quality._x000D_
Soil carbon and nitrogen dynamics._x000D_
Interpretation of soil and landscape processes to improve understanding of recent and historical environmental change._x000D_
Land degradation processes and their control._x000D_
Ecological (organic) agriculture_x000D_
Functional biodiversity for control of pest, disease and weed pressure._x000D_
Long-term factorial systems comparison experiments for in-depth study of different aspects of conventional and organic farming systems._x000D_
Agricultural water management_x000D_
Irrigated agriculture._x000D_
Interactions between land-use and hydrological response in a semi-arid environment._x000D_
Soil hydrological processes affecting the management of salinity in irrigated land._x000D_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</si>
  <si>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year)€31,700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</si>
  <si>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Code:5021F_x000D_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</si>
  <si>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Animal Behaviour MRes</t>
  </si>
  <si>
    <t>https://search.ncl.ac.uk/s/redirect?collection=neu-web-courses&amp;url=https%3A%2F%2Fwww.ncl.ac.uk%2Fpostgraduate%2Fdegrees%2F4825f%2F&amp;auth=Az2uFKcy78Jsaica3fYRVw&amp;profile=_default&amp;rank=161&amp;query=%7CstencilsCourseType%3Apostgraduate</t>
  </si>
  <si>
    <t>Animal Science</t>
  </si>
  <si>
    <t>Overview_x000D_
Our MRes in Animal Behaviour has possible applications in:_x000D_
conservation_x000D_
animal welfare_x000D_
biomedical science_x000D_
agriculture_x000D_
The Centre for Behaviour and Evolution at Newcastle University brings together experts in:_x000D_
behavioural ecology_x000D_
comparative cognition_x000D_
neuroethology_x000D_
animal welfare_x000D_
Find out more about The Centre for Behaviour and Evolution_x000D_
Our suite of MRes courses_x000D_
The Animal Behaviour?MRes is closely linked to a suite of MRes courses that you may also be interested in:_x000D_
Ageing and Health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Experts at Newcastle have discovered that:_x000D_
bees learn better when exposed to caffeine_x000D_
starlings who were hungry as babies become heavier as adults_x000D_
mice have pain faces_x000D_
You can also be part of this exciting research community. The course is for graduates with a BSc in life sciences, psychology or anthropology. You can complete it as a stand-alone qualification or as an entry route onto a PhD._x000D_
You may have opportunities for industry experience and exposure._x000D_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</si>
  <si>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year)€14,500_x000D_
International studentsFull time: 12 months Tuition fees (per year)€31,700</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</si>
  <si>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Code:5521F_x000D_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</si>
  <si>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Animal Science MPhil, PhD</t>
  </si>
  <si>
    <t>https://search.ncl.ac.uk/s/redirect?collection=neu-web-courses&amp;url=https%3A%2F%2Fwww.ncl.ac.uk%2Fpostgraduate%2Fdegrees%2F8010f-69%2F&amp;auth=mp8F%2FhRi66VRjALMZKQtQQ&amp;profile=_default&amp;rank=163&amp;query=%7CstencilsCourseType%3Apostgraduate</t>
  </si>
  <si>
    <t>Overview_x000D_
Join us for your MPhil or PhD in Animal Science. Our research-active academic staff will support you._x000D_
The School of Natural and Environmental Sciences has an internationally recognised centre of excellence in animal sciences. It draws on fundamental research and applies it to areas of societal, industrial and policy importance._x000D_
Our research primarily involves:_x000D_
farm livestock, domesticated animal and wildlife applied research_x000D_
integrated livestock system development and evaluation_x000D_
animal behaviour, health and welfare_x000D_
survival, health and efficiency of nutrient utilisation_x000D_
Our animal sciences research_x000D_
Opportunities are available for postgraduate research in the following areas of animal science:_x000D_
Animal health and welfare_x000D_
This ranges from fundamental work on understanding animal needs and behavioural problems, to mechanistic studies of health and disease at the molecular level. It also includes the development of practical on-farm monitoring and assessment methods._x000D_
Environmental impact of livestock systems_x000D_
Our work examines:_x000D_
the consequences of modifications in nutrition and husbandry_x000D_
alterations in breeding strategies to improve the efficiency of resource use_x000D_
Safety and quality of livestock products, including milk, meat and eggs_x000D_
Our 'field to fork' expertise allows us to study the relationships between husbandry systems and nutritional inputs of animals and the composition of their products, with further implications for human diet and health._x000D_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</si>
  <si>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year)€15,100_x000D_
International studentsFull time: 12 months Tuition fees (per year)€32,300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</si>
  <si>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Code:5198F_x000D_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</si>
  <si>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Animal Welfare MRes</t>
  </si>
  <si>
    <t>https://search.ncl.ac.uk/s/redirect?collection=neu-web-courses&amp;url=https%3A%2F%2Fwww.ncl.ac.uk%2Fpostgraduate%2Fdegrees%2F4873f%2F&amp;auth=RVn%2BhbEmoh%2BwKyIesEH8%2FA&amp;profile=_default&amp;rank=216&amp;query=%7CstencilsCourseType%3Apostgraduate</t>
  </si>
  <si>
    <t>Overview_x000D_
Our Animal Welfare MRes uses a multi-disciplinary approach that includes:_x000D_
animal behaviour_x000D_
cognition_x000D_
physiology_x000D_
neuroscience_x000D_
informatics_x000D_
social sciences_x000D_
law and ethics_x000D_
It is available to graduates with a BSc in the life sciences or related disciplines. It is also suited to intercalating and qualified MBBS, BDS and veterinary students._x000D_
You'll study a compulsory module in animal welfare. You can also choose from our broad range of further taught modules to develop your bespoke course. You'll then engage in a 24-week research project in Animal Welfare Research._x000D_
You may have the opportunity to follow the PIL A/B training course and obtain a Home Office personal licence to perform regulated procedures on protected animals, (if required for your research welfare project.)_x000D_
Our suite of MRes courses_x000D_
Ageing and Health MRes_x000D_
Animal Behaviour MRes_x000D_
Biofabrication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</si>
  <si>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Code:4864F_x000D_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</si>
  <si>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Applied Linguistics and TESOL MA</t>
  </si>
  <si>
    <t>https://search.ncl.ac.uk/s/redirect?collection=neu-web-courses&amp;url=https%3A%2F%2Fwww.ncl.ac.uk%2Fpostgraduate%2Fdegrees%2F4056f%2F&amp;auth=MXAW4SdkkA8OcmetheKqBQ&amp;profile=_default&amp;rank=272&amp;query=%7CstencilsCourseType%3Apostgraduate</t>
  </si>
  <si>
    <t>Linguistics and Applied Linguistics</t>
  </si>
  <si>
    <t>Overview_x000D_
Our Applied Linguistics and TESOL MA will build on your interest in learning and teaching a foreign or second language. You will be guided by renowned researchers with extensive teaching experience._x000D_
As part of this degree, we will address some of the following questions:_x000D_
What are the key cognitive and social processes of learning a second or foreign language?_x000D_
How do people teach and learn in the classroom and in wider settings?_x000D_
How do teachers and learners engage effectively with technology?_x000D_
How can teachers use critical reflection to improve their practices?_x000D_
This Applied Linguistics and TESOL course is available to:_x000D_
those with teaching experience (in-service)_x000D_
those without teaching experience (pre-service)_x000D_
lecturers at higher education institutions_x000D_
Our range of optional modules will allow you to build your own course to match your individual interests._x000D_
Hear more from our?graduates about our programme and their Newcastle experience_x000D_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</si>
  <si>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PhD  Full time_x000D_
Home studentsFull time: 36 monthsTuition fees (per year) Not set_x000D_
International studentsFull time: 36 months Tuition fees (per year)€23,700_x000D_
Qualification: PhD  Part time_x000D_
Home studentsPart time: 72 monthsTuition fees (per year) Not set</t>
  </si>
  <si>
    <t>Direct Entry: IELTS 7.0 overall (with a minimum of 6.5 in writing, and 6.0 in all other sub-skills)._x000D_
If you have lower English Language scores, you may be accepted onto a Pre-sessional English course.</t>
  </si>
  <si>
    <t>TOEFL IBT or TOEFL IBT Special Home Edition_x000D_
Direct Entry: TOEFL 100 overall (with a minimum of 19 in listening, 20 in reading, 22 in speaking, and 22 in writing)._x000D_
If you have lower English Language scores, you may be accepted onto a Pre-sessional English course.</t>
  </si>
  <si>
    <t>How to apply_x000D_
Before you startStart Dates There are usually two possible start dates, although in some circumstances an alternative start date can be arranged. These are either September or January.Closing Dates There is no application closing date for this course.We suggest international students apply at least two months before the course starts. This is so that you have enough time to make the necessary arrangements.Specialised application information You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Code:8240F_x000D_
Qualification: PhD  Part time_x000D_
Part time: 72 monthsProgramme Code:8240P_x000D_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</si>
  <si>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Archaeology MA</t>
  </si>
  <si>
    <t>https://search.ncl.ac.uk/s/redirect?collection=neu-web-courses&amp;url=https%3A%2F%2Fwww.ncl.ac.uk%2Fpostgraduate%2Fdegrees%2F4089f%2F&amp;auth=QdD5aJc%2FsL8iSSFvI5Gw7g&amp;profile=_default&amp;rank=304&amp;query=%7CstencilsCourseType%3Apostgraduate</t>
  </si>
  <si>
    <t>Archaeology</t>
  </si>
  <si>
    <t>Overview_x000D_
Join our Master's in Archaeology and immerse yourself in a region rich with prehistoric, Roman, medieval, and post-medieval heritage._x000D_
Experience a dynamic learning environment with field trip opportunities that bring our rich archaeological landscape to life, and engage directly with archaeology through visits to our on-campus museum,?Great North Museum: Hancock,?which houses world-class collections that are essential to your learning experience._x000D_
The Archaeology Master's has six specialist pathways and a generic route. You can select a pathway to suit your individual needs, background and career aspirations.?As well as a general ?rchaeology??pathway, you can choose from:_x000D_
Prehistoric Archaeology_x000D_
Classical Archaeology: Greek and Roman_x000D_
Roman Frontier Studies_x000D_
Late Antique, Medieval and Byzantine Archaeology_x000D_
Historical Archaeology_x000D_
Archaeology, Artefacts and Technologies_x000D_
Newcastle University has a long and distinguished history of archaeological research, including:_x000D_
Prehistoric archaeology in Britain, Western Europe and the Mediterranean_x000D_
Greek archaeology_x000D_
Roman archaeology_x000D_
Archaeology of the late antique period_x000D_
Western medieval archaeology_x000D_
Byzantine archaeology_x000D_
Historical archaeology (the post-1500 AD world)_x000D_
Landscape studies_x000D_
Material culture studies_x000D_
Experimental archaeology_x000D_
You'll join a vibrant archaeology community at Newcastle and receive specialist teaching from leading academics in subjects of their research expertise._x000D_
Throughout the course you'll have opportunities to engage and learn about our innovative research._x000D_
We have an extensive programme of invited speakers from across the country and around the world, giving you a chance to connect with researchers based in other institutions._x000D_
Join a vibrant community of postgraduate students from Archaeology, Classics and History through our Postgraduate Forum, which also has a seminar series, annual conference and e-journal._x000D_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</si>
  <si>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MRes  Full time_x000D_
Full time: 12 monthsProgramme Code:4825F_x000D_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</si>
  <si>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Archaeology MPhil, PhD</t>
  </si>
  <si>
    <t>https://search.ncl.ac.uk/s/redirect?collection=neu-web-courses&amp;url=https%3A%2F%2Fwww.ncl.ac.uk%2Fpostgraduate%2Fdegrees%2F8210f-52%2F&amp;auth=etCE1p%2BEb7TQIgR%2FNeMlaw&amp;profile=_default&amp;rank=273&amp;query=%7CstencilsCourseType%3Apostgraduate</t>
  </si>
  <si>
    <t>Overview_x000D_
Our Archaeology MPhil and PhD programmes are research degrees. They are conducted as supervised independent study and are assessed through a single written document that is supported with a viva voce examination._x000D_
Both degrees involve the production of new knowledge through original research and advanced scholarship, exploring a field of academic study in detail. This involves detailed understanding of the methods, techniques and approaches needed to produce such knowledge, and the wider context of the subject of study._x000D_
Our PhD students produce a thesis which includes material worthy of academic publication. A PhD qualification is usually necessary for an academic career involving post-doctoral research and/or lecturing._x000D_
This is a perfect programme to advance your academic career in archaeology. You will also develop employability skills including:_x000D_
project management_x000D_
report writing_x000D_
problem-solving_x000D_
independent working_x000D_
research_x000D_
These programmes are based in the School of History, Classics and Archaeology. They cover a wide range of specialisms._x000D_
Research supervision in a range of periods, regions and themes._x000D_
Research supervision is available in the following periods and regions:_x000D_
World prehistory from the Palaeolithic to the Iron Age_x000D_
Archaeology of the Greek world including Minoan and Mycenaean civilisations_x000D_
Archaeology of the Roman world from the Republic to Late Antiquity_x000D_
Roman frontier studies_x000D_
Byzantine and Islamic archaeology_x000D_
Medieval archaeology, 500-1500 CE_x000D_
Historical archaeology of the modern world_x000D_
Archaeology of Europe, North America, the Mediterranean, the Middle East, Asia and Africa_x000D_
Thematic research is also strong at Newcastle and research supervision is available in the following areas of enquiry:_x000D_
Archaeological theory and history of archaeology_x000D_
Archaeology of art, religion and ritual_x000D_
Archaeology of buildings and the built environment_x000D_
Bodies, burial and identity_x000D_
Colonialism and slavery_x000D_
Conflict archaeology from prehistory to the 21st century_x000D_
Environmental and geoarchaeology: plants, animals and sediments_x000D_
Experimental archaeology and past technologies_x000D_
Foodways, pastoralism and upland archaeology_x000D_
Human-animal relationships from the Palaeolithic to present day_x000D_
Landscape archaeology, GIS, remote sensing and survey methods_x000D_
Landscape heritage, management and sustainability_x000D_
Material culture and artefact analysis: ceramics, lithics, metals, glass and coins_x000D_
Museum collections and historic archives_x000D_
Social organisation and social complexity_x000D_
Zooarchaeology and animal bone pathology_x000D_
We encourage you to contact a prospective supervisor to discuss your research proposals prior to applying for a research degree._x000D_
Our Archaeology staff?will supervise you. You can also view our archaeology postgraduate research projects and the profiles of our?current archaeology postgraduate research?students._x000D_
Inter-disciplinary research is supported. Research projects can be co-supervised by staff from other subject areas, such as history, ancient history, classics, or fine art._x000D_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</si>
  <si>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Code:5520F_x000D_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</si>
  <si>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Architectural Practice and Management PGDip</t>
    <phoneticPr fontId="3" type="noConversion"/>
  </si>
  <si>
    <t>https://search.ncl.ac.uk/s/redirect?collection=neu-web-courses&amp;url=https%3A%2F%2Fwww.ncl.ac.uk%2Fpostgraduate%2Fdegrees%2F3360p%2F&amp;auth=HpycqxywGXB2bYWjcONe1A&amp;profile=_default&amp;rank=41&amp;query=%7CstencilsCourseType%3Apostgraduate</t>
  </si>
  <si>
    <t>Overview_x000D_
The course is intended for those graduates who hold a Master of Architecture degree (or its equivalent with ARB/RIBA Part II exemption) and who wish to proceed to full professional status with the ability to practice as an architect in the UK._x000D_
Our Architectural Practice and Management PGDip prepares you for employment as an architect. You'll be able to take full responsibility as a practising professional. You'll also understand your role and obligations in the construction industry and society._x000D_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</si>
  <si>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year)€16,000_x000D_
International studentsFull time: 12 months Tuition fees (per year)€29,900_x000D_
Qualification: MSc  Part time_x000D_
Home studentsPart time: 24 monthsTuition fees (per year)€8,000</t>
  </si>
  <si>
    <t>How to apply_x000D_
Before you startStart Dates The course starts in September.Closing Dates There is no application deadline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Code:4050F_x000D_
Qualification: MSc  Part time_x000D_
Part time: 24 monthsProgramme Code:4050P_x000D_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</si>
  <si>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Architecture, Master of (MArch)</t>
  </si>
  <si>
    <t>https://search.ncl.ac.uk/s/redirect?collection=neu-web-courses&amp;url=https%3A%2F%2Fwww.ncl.ac.uk%2Fpostgraduate%2Fdegrees%2F5843f%2F&amp;auth=v9M5UAXnT0Q3xGu5zTG2hw&amp;profile=_default&amp;rank=44&amp;query=%7CstencilsCourseType%3Apostgraduate</t>
  </si>
  <si>
    <t>Overview_x000D_
On our two-year programme you'll engage with challenging ideas and theories, tackle meaningful problems through creative and exploratory design and research._x000D_
Our diverse programme is structured around vertical design studios taught across both stages of the programme._x000D_
Each studio sets an agenda and brief and will help you to develop and apply critical thinking, practical tools and methods to your own design process._x000D_
Through our elective modules you'll work closely with academics in the School and contribute to:_x000D_
emerging research on material sciences and cultures_x000D_
processes and practices of architecture_x000D_
environmental sustainability_x000D_
histories of architecture_x000D_
Being part of the School of Architecture, Planning and Landscape means you can also take optional modules in Urban Design and Planning, offering an accelerated route to accredited masters in these disciplines following the MArch._x000D_
This is a modular MArch programme based on design project work. Lectures and seminars examine the theoretical, practical and material dimensions of architecture._x000D_
Through the course you?l:_x000D_
Develop an appreciation of design as a collective cultural endeavour involving the acquisition and exercise of complex knowledge and skills_x000D_
Learn to think and act critically_x000D_
Define the kind of architect you want to be_x000D_
Develop the knowledge and skills necessary to work in the architectural profession with an independent, research-led attitude towards design_x000D_
You'll engage with a wide range of staff in the School of Architecture, Planning and Landscape. The MArch Architecture course content makes direct links to staff research._x000D_
Our School Gallery has examples of our student's work and images from our Degree Shows and publications._x000D_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</si>
  <si>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year)€14,500_x000D_
International studentsFull time: 12 months Tuition fees (per year)€31,700_x000D_
Qualification: MSc  Part time_x000D_
Home studentsPart time: 24 monthsTuition fees (per year)€7,250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</si>
  <si>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Code:5178F_x000D_
Qualification: MSc  Part time_x000D_
Part time: 24 monthsProgramme Code:5178P_x000D_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</si>
  <si>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Architecture, Planning and Landscape MPhil, PhD</t>
  </si>
  <si>
    <t>https://search.ncl.ac.uk/s/redirect?collection=neu-web-courses&amp;url=https%3A%2F%2Fwww.ncl.ac.uk%2Fpostgraduate%2Fdegrees%2F8160f-37%2F&amp;auth=yfXNbcwyVLHDGrouNuG%2FgA&amp;profile=_default&amp;rank=195&amp;query=%7CstencilsCourseType%3Apostgraduate</t>
  </si>
  <si>
    <t>Overview_x000D_
We offer a flexible range of opportunities for postgraduate research._x000D_
We offer supervision for an MPhil or PhD in Architecture, Planning and Landscape in the following areas:_x000D_
Architectural and planning education_x000D_
We conduct research into innovative teaching methods, the integration of theory and practice, and learn from related creative disciplines._x000D_
The Higher Education Funding Council for England (HEFCE) has funded research into effective skills transfer. This activity is strengthened through our involvement in the:_x000D_
European Association for Architectural Education (EAAE)_x000D_
Association of European Schools of Planning (AESOP)_x000D_
European Council of Landscape Architecture Schools (ECLAS) including the Le NOTRE EU Network_x000D_
Architectural science and environmental design_x000D_
design-related aspects of construction and the use of buildings_x000D_
non-destructive testing_x000D_
simulation_x000D_
measurement of energy_x000D_
environmental performance_x000D_
Cities and technology_x000D_
the changing relationship between utilities, the development, planning and management of contemporary cities_x000D_
culture and the built environment, including cultural change and transformation of the built environment_x000D_
Design history and theory_x000D_
architectural history_x000D_
architectural theory_x000D_
material culture_x000D_
Environmental economics and environmental management_x000D_
Environmental economics_x000D_
environmental economics_x000D_
valuation_x000D_
benefit appraisal_x000D_
Environmental management_x000D_
Our research in this area covers environmental planning, management, impact assessment, sustainability, and Local Agenda 21 issues._x000D_
Housing and community_x000D_
social housing_x000D_
community development_x000D_
Information technology in construction_x000D_
computer-based information search_x000D_
retrieval systems_x000D_
building product modelling with a philosophy of taking basic and applied research through to the end users_x000D_
Landscape architecture, landscape planning, landscape design and landscape management_x000D_
landscape architecture theory, philosophy and environmental ethics_x000D_
sustainable landscape planning, design and management_x000D_
the history and development of the designed and cultural landscape_x000D_
International urban development and spatial analysis_x000D_
International urban development_x000D_
interpreting and managing change in diverse urban contexts_x000D_
improving the environment and quality of life in the cities of the developing world_x000D_
Spatial analysis_x000D_
spatial change_x000D_
spatial statistics_x000D_
the use of GIS_x000D_
Planning processes, policy and urban design_x000D_
Planning processes and policy_x000D_
contemporary policy and practice issues in planning_x000D_
development and urban regeneration, in the context of theoretical developments and European experiences_x000D_
Urban design_x000D_
city design and development_x000D_
design control_x000D_
urban public space_x000D_
public art in cities_x000D_
meaning in the built environment_x000D_
conservation_x000D_
urban regeneration_x000D_
urban design_x000D_
More information about staff specialisms and the School's research can be found on the?School of Architecture, Planning and Landscape website._x000D_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</si>
  <si>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year)€11,200_x000D_
International studentsFull time: 12 months Tuition fees (per year)€25,700</t>
  </si>
  <si>
    <t>How to apply_x000D_
Before you startStart Dates The course starts in?September.?Closing Dates There is?no?application?closing date?for this course. We may invite?UK?applicants to attend an?interview.We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Code:4151F_x000D_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</si>
  <si>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Automation and Control MSc</t>
  </si>
  <si>
    <t>https://search.ncl.ac.uk/s/redirect?collection=neu-web-courses&amp;url=https%3A%2F%2Fwww.ncl.ac.uk%2Fpostgraduate%2Fdegrees%2F5057f%2F&amp;auth=Lsj9UP7T4IxC71%2FK2Yl2Sw&amp;profile=_default&amp;rank=260&amp;query=%7CstencilsCourseType%3Apostgraduate</t>
  </si>
  <si>
    <t>找不到</t>
  </si>
  <si>
    <t>Overview_x000D_
This course covers all major disciplines in automation and control. It provides advanced education for both practising professionals and new graduates. You'll learn practical skills including:_x000D_
a focus on fundamentals in automation_x000D_
control and practical application in industry_x000D_
Core learning includes:_x000D_
linear controller design and state space with Matlab applications_x000D_
industrial automation, PLCs and robotics_x000D_
distributed control systems_x000D_
digital control systems_x000D_
application of engineering and computing expertise to investigate complex problems_x000D_
You'll learn crucial innovative techniques, including practical design skills and research methodologies. These are ideal for further research studies (PhD) and careers in a wide range of sectors._x000D_
Our experts have worldwide reputations in electrical engineering, mechatronics, and control systems research. With strong industry links, our degrees are shaped by industry and provide you with an enhanced learning journey._x000D_
The flexible nature of this programme allows you to specialise in one of two streams:_x000D_
Control Systems_x000D_
Mechatronics_x000D_
Control Systems Stream_x000D_
You'll gain a thorough understanding of key areas, including:_x000D_
AC and DC electric drives systems_x000D_
analyse and design control systems for a wide range of electric drive applications_x000D_
construct and critically test drive simulation studies in the area of control of electric drives_x000D_
gain insight and advanced understanding of modern controller design, emerging intelligent control methods, and mitigation techniques for problems associated in real-life design_x000D_
Mechatronics Stream_x000D_
Focusing on the systems and design aspects of mechatronics you'll:_x000D_
gain knowledge and understanding of the operating characteristics and design of a range of sensors and motors. This includes their integration into appropriate control systems within a specific mechanical design_x000D_
understand key mechatronic concepts and their specific applications to the robust design of mobile robotic systems. This will provide you with skills to design, develop and operate a functional mobile robot mechatronic system_x000D_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</si>
  <si>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year)€23,700_x000D_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year)€23,700_x000D_
Qualification: PhD  Part time_x000D_
Home studentsPart time: 72 monthsTuition fees (per year) Not set</t>
  </si>
  <si>
    <t>How to apply_x000D_
Before you startStart Dates There are usually two possible start dates, although in some circumstances an alternative start date can be arranged:SeptemberJanuaryClosing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you should identify a?supervisor?from?our staff?who specialises in the area you wish to research. You are encouraged to contact them to discuss your intended path of study before you apply.Read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Code:7210F_x000D_
Qualification: MPhil  Part time_x000D_
Part time: 24 monthsProgramme Code:7210P_x000D_
Qualification: PhD  Full time_x000D_
Full time: 36 monthsProgramme Code:8210F_x000D_
Qualification: PhD  Part time_x000D_
Part time: 72 monthsProgramme Code:8210P_x000D_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</si>
  <si>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Banking and Finance MSc</t>
  </si>
  <si>
    <t>https://search.ncl.ac.uk/s/redirect?collection=neu-web-courses&amp;url=https%3A%2F%2Fwww.ncl.ac.uk%2Fpostgraduate%2Fdegrees%2F5148f%2F&amp;auth=hePMERNVb8jHKGjxFD8sqg&amp;profile=_default&amp;rank=274&amp;query=%7CstencilsCourseType%3Apostgraduate</t>
  </si>
  <si>
    <t>Overview_x000D_
The financial services sector has grown worldwide. There is greater demand for professionals with specialist skills and competencies in banking and finance. This course responds to trends and issues in global financial services industries._x000D_
Our Banking and Finance MSc degree will:_x000D_
teach you how retail and investment banks function within financial markets_x000D_
strengthen your understanding of the role of other financial intermediaries_x000D_
You'll develop the skills and expertise for a career in the banking and financial market industries._x000D_
This course will suit you if you're interested in the following careers:_x000D_
banker in retail and investment banks_x000D_
financial trader, financial analyst or risk manager_x000D_
economist in private and government organisations_x000D_
You'll study and apply theoretical frameworks in banking and finance. The course will encourage you to engage with contemporary debates. This could include issues related to financial markets and institutions._x000D_
Throughout your study, you'll meet experts from the financial industry. You'll gain insight into the world of finance and advice on your future career._x000D_
This course is accredited by the Chartered Banker Institute (CBI). The CBI is a UK-based global professional education body for bankers. At the start of the academic year, you can enrol with the CBI and enjoy the benefits of student membership. Upon successful completion of the programme, you will be awarded Associate Chartered Banker status._x000D_
This course will suit you if you're interested in the following careers:_x000D_
banker in retail and investment banks_x000D_
financial trader, financial analyst or risk manager_x000D_
economist in private and government organisations_x000D_
You'll study and apply theoretical frameworks in economics and finance. The course will encourage you to engage with contemporary debates. This could include issues related to financial markets and institutions._x000D_
Throughout your study, you'll meet experts from the financial industry. You'll gain insight into the world of finance and advice on your future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</si>
  <si>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Code:4873F_x000D_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</si>
  <si>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Behavioural and Experimental Economics MSc</t>
  </si>
  <si>
    <t>https://search.ncl.ac.uk/s/redirect?collection=neu-web-courses&amp;url=https%3A%2F%2Fwww.ncl.ac.uk%2Fpostgraduate%2Fdegrees%2F5466f%2F&amp;auth=RJB%2BNa8PwCgT98DO4sn%2FKw&amp;profile=_default&amp;rank=72&amp;query=%7CstencilsCourseType%3Apostgraduate</t>
  </si>
  <si>
    <t>Economics</t>
  </si>
  <si>
    <t>Overview_x000D_
You will learn how psychological foundations of behaviour are integrated in recent economic theory. These foundations shape policy making in areas such as public health and environmental protection._x000D_
You will gain understanding of experimental methods in economics through classroom experiments._x000D_
You can tailor your degree by choosing from a range of optional modules._x000D_
The MSc dissertation will give you the opportunity to apply your insights and design your own experiment. Our knowledgeable academics will offer support and guidance throughout your studies._x000D_
Upon graduating, you will have developed the skills necessary to excel in your career. These skills can lead to roles including a professional economist, policy maker or academic researcher._x000D_
In addition to the MSc Behavioural and Experimental Economics, we also offer the following courses for candidates with a substantial background in Economics (undergraduate degree in Economics or equivalent):_x000D_
MSc Economics_x000D_
MSc Economics &amp; Data Science_x000D_
We offer the following course for candidates without a background in Economics:_x000D_
MSc Economics and Finance_x000D_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</si>
  <si>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Biofabrication and Bioprinting MRes</t>
  </si>
  <si>
    <t>https://search.ncl.ac.uk/s/redirect?collection=neu-web-courses&amp;url=https%3A%2F%2Fwww.ncl.ac.uk%2Fpostgraduate%2Fdegrees%2F4864f%2F&amp;auth=FF4DLQ9qgS134qefAUc2pw&amp;profile=_default&amp;rank=95&amp;query=%7CstencilsCourseType%3Apostgraduate</t>
    <phoneticPr fontId="3" type="noConversion"/>
  </si>
  <si>
    <t>Biotechnology</t>
  </si>
  <si>
    <t>Overview_x000D_
The taught part of the course includes biofabrication and bioprinting specific content. You have the flexibility to select complementary modules and develop a bespoke course. You will also have training in general research principles, professional and key skills._x000D_
Biofabrication and bioprinting is a competitive research area._x000D_
Our suite of MRes courses_x000D_
The?Biofabrication and Bioprinting?MRes is closely linked to a suite of MRes courses that you may also be interested in:_x000D_
Ageing and Health MRes_x000D_
Animal Behaviour MRes_x000D_
Biotechnology and Business Enterprise MRes_x000D_
Cancer MRes_x000D_
Cardiovascular Science in Health and Disease MRes_x000D_
Diabetes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The MRes is for graduates of:_x000D_
life sciences_x000D_
biomaterials_x000D_
other relevant science or engineering disciplines_x000D_
It is also for intercalating and qualified MBBS or BDS students. You can study the course as a stand-alone qualification or as an entry route to a PhD or MD._x000D_
The course allows you to experience a competitive research area. This is an area that is competitive around the world. It has roots in academia but also prevalent in industry._x000D_
Watch our introduction to An International Perspective_x000D_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</si>
  <si>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PhD  Full time_x000D_
Home studentsFull time: 36 monthsTuition fees (per year) Not set_x000D_
International studentsFull time: 36 months Tuition fees (per year)€31,000 - €44,700_x000D_
Qualification: PhD  Part time_x000D_
Home studentsPart time: 72 monthsTuition fees (per year) Not set</t>
  </si>
  <si>
    <t>None</t>
    <phoneticPr fontId="3" type="noConversion"/>
  </si>
  <si>
    <t>None</t>
  </si>
  <si>
    <t>How to apply_x000D_
Programme codes_x000D_
Qualification: PhD  Full time_x000D_
Full time: 36 monthsProgramme Code:8853F_x000D_
Qualification: PhD  Part time_x000D_
Part time: 72 monthsProgramme Code:8853P_x000D_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</si>
  <si>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Bioinformatics MSc</t>
  </si>
  <si>
    <t>https://search.ncl.ac.uk/s/redirect?collection=neu-web-courses&amp;url=https%3A%2F%2Fwww.ncl.ac.uk%2Fpostgraduate%2Fdegrees%2F5198f%2F&amp;auth=y4iCrmrGyW8SBVMJXUATqQ&amp;profile=_default&amp;rank=175&amp;query=%7CstencilsCourseType%3Apostgraduate</t>
  </si>
  <si>
    <t>Overview_x000D_
Our MSc Bioinformatics is unique and interdisciplinary, combining biology and computer science to analyse and interpret biological data. It brings together highly rated teaching and research expertise from across the University. It'll equip you for a successful career in the bioinformatics industry or academia._x000D_
We've designed this MSc Bioinformatics for students from life science backgrounds. We also welcome applications from students with computing, mathematical, engineering or other scientific backgrounds._x000D_
Prior experience with computer programming is not needed._x000D_
Research is a large component of this course. Our emphasis is on delivering the research training you'll need to meet the demands of industry and academia now and in the future. Our research in bioinformatics, life sciences, computing and mathematics is internationally recognised and reflected in our syllabus. The School of Computing has an active research community, with several research groups and three research centres._x000D_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</si>
  <si>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year)€31,000 - €40,900_x000D_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year)€31,000 - €40,900_x000D_
Qualification: PhD  Part time_x000D_
Home studentsPart time: 72 monthsTuition fees (per year) Not set</t>
  </si>
  <si>
    <t>How to apply_x000D_
Before you startStart Dates The course starts in September, but we consider January and April start dates on an individual basis.?Closing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for a PhD/MPhil you should contact a potential supervisor to discuss your planned research. If you are unable to identify a suitable potential supervisor, please contact us. You should provide a brief description of your area of study and we will pass the information to a potential supervisor/s.You can apply for funded and non-funded PhD opportunities in Natural and Environmental Sciences.?You may be invited for an interview as part of the application process. The supervisor will arrange this with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Code:7020F_x000D_
Qualification: MPhil  Part time_x000D_
Part time: 24 monthsProgramme Code:7020P_x000D_
Qualification: PhD  Full time_x000D_
Full time: 36 monthsProgramme Code:8020F_x000D_
Qualification: PhD  Part time_x000D_
Part time: 72 monthsProgramme Code:8020P_x000D_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</si>
  <si>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Biology MPhil, PhD</t>
  </si>
  <si>
    <t>https://search.ncl.ac.uk/s/redirect?collection=neu-web-courses&amp;url=https%3A%2F%2Fwww.ncl.ac.uk%2Fpostgraduate%2Fdegrees%2F8020f-10%2F&amp;auth=2Rqdlw1sPmb04WYeIbM93w&amp;profile=_default&amp;rank=237&amp;query=%7CstencilsCourseType%3Apostgraduate</t>
  </si>
  <si>
    <t>Biology</t>
  </si>
  <si>
    <t>Overview_x000D_
Join us for your MPhil or PhD in Biology. Our research-active academic staff will support you. Supervision is available in a number of research areas._x000D_
Our?biology research has a focus on understanding biological and ecological systems. We're using our findings to solve global problems._x000D_
Ecology and conservation_x000D_
Our Ecology and Conservation Research group works to understand patterns observed in nature - species and habitats. This often includes anthropogenic effects._x000D_
We collaborate with a variety of organisations concerned with species and habitat conservation, including statutory responsibility. We work with research partners and conservation practitioners from the UK and across the globe._x000D_
Our research covers:_x000D_
genetics_x000D_
conservation_x000D_
human-wildlife interactions_x000D_
ecology_x000D_
Biological, clinical and environmental systems modelling_x000D_
The Modelling, Evidence and Policy group focuses on analysing the structure and dynamics of complex biological and clinical systems. We have a specific interest in investigating spatially and temporally heterogeneous processes in biology. We are driven by practical problem-solving through the use of modelling._x000D_
Applied and environmental biology_x000D_
We research organisms and processes of commercial and environmental importance. Our experimental approaches include:_x000D_
genomics_x000D_
molecular biology_x000D_
biochemistry_x000D_
physiology_x000D_
Some examples of the commercial applications we develop include:_x000D_
natural products discovery_x000D_
creation of novel antimicrobials and biopesticides_x000D_
sustainable methods of reducing food spoilage_x000D_
microbes involved in biofuel production_x000D_
uses of microbes in bioremediation of polluted environments_x000D_
As a Biology PhD student, you'll play an important role in our active research portfolio._x000D_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</si>
  <si>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year)€16,000_x000D_
International studentsFull time: 12 months Tuition fees (per year)€29,900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</si>
  <si>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Code:5156F_x000D_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</si>
  <si>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Biomedical Engineering MSc</t>
  </si>
  <si>
    <t>https://search.ncl.ac.uk/s/redirect?collection=neu-web-courses&amp;url=https%3A%2F%2Fwww.ncl.ac.uk%2Fpostgraduate%2Fdegrees%2F5204f%2F&amp;auth=CNrUiSvO%2B30jeQ4QAtTiNg&amp;profile=_default&amp;rank=302&amp;query=%7CstencilsCourseType%3Apostgraduate</t>
  </si>
  <si>
    <t>Electrical and Electronic Engineering</t>
  </si>
  <si>
    <t>Overview_x000D_
Our Biomedical Engineering MSc is suitable for both practising professionals and new graduates with an engineering or science-based degree._x000D_
With this degree, you'll apply engineering principles and push forward technology. You'll create novel diagnostic and therapeutic tools for various medical conditions. Research and development in science and engineering will likely transform future healthcare._x000D_
The MSc has four streams, so you can specialise in your area of interest:_x000D_
biomechanical_x000D_
biomaterials_x000D_
bioelectrical_x000D_
regulatory sciences_x000D_
You'll study specialised modules according to your choice of stream. Some taught modules are common between the four streams. These lead to the award of MSc in Biomedical Engineering._x000D_
Biomechanical stream_x000D_
This stream will enable you to:_x000D_
learn how to use CAD design and structural FEA_x000D_
understand fundamental aspects of biomaterials for medical applications_x000D_
understand the importance of regulatory requirements for medical devices_x000D_
critically assess the main advantages and limitations of medical products_x000D_
understand the biomechanics of the human body_x000D_
analyse the design and function of orthopaedic products_x000D_
View this video?where Dr Piergiorgio Gentile discusses the modules in this stream._x000D_
Biomaterials stream_x000D_
This stream will enable you to:_x000D_
understand the fundamental properties of biomaterials for medical applications_x000D_
critically assess the main advantages and limitations of medical products for bone and cartilage tissue engineering_x000D_
understand how nature can help engineers develop complex functional materials, new designs and processes_x000D_
understand the importance of regulatory requirements for medical devices_x000D_
understand the biomechanics of the human body_x000D_
analyse the design and function of orthopaedic products_x000D_
View this video?where Dr Oana Bretcanu discusses the modules in this stream._x000D_
Bioelectrical stream_x000D_
This stream will enable you to:_x000D_
understand the fundamentals of biomedical image processing techniques_x000D_
understand the tenets of biosignal processing from bioelectronic sensors_x000D_
learn about the functionality of the human bioelectrical system_x000D_
learn about the methods for biosensing signals inside the body_x000D_
learn about the methods for stimulus of nerve cells and neuroprosthetics_x000D_
understand the integration of physical sensors and signal processing for biomedical systems_x000D_
View this video?where Professor Patrick Degenaar discusses the modules in this stream._x000D_
Regulatory sciences stream_x000D_
This stream will enable you to:_x000D_
understand global health policy and regulation related to medicine use_x000D_
understand the global drug supply chain_x000D_
discuss the role of WHO and national governments in promoting new medicines_x000D_
analyse current health challenges_x000D_
understand the biomechanics of the human body_x000D_
analyse the design and function of orthopaedic implants_x000D_
View this video?where Professor Tom Joyce discusses the modules in this stream._x000D_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</si>
  <si>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Code:5148F_x000D_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</si>
  <si>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Biomedical, Nutritional and Sport Sciences PhD</t>
  </si>
  <si>
    <t>https://search.ncl.ac.uk/s/redirect?collection=neu-web-courses&amp;url=https%3A%2F%2Fwww.ncl.ac.uk%2Fpostgraduate%2Fdegrees%2F8853f%2F&amp;auth=4jV9UbMneJoH9tBbdSvQqg&amp;profile=_default&amp;rank=92&amp;query=%7CstencilsCourseType%3Apostgraduate</t>
  </si>
  <si>
    <t>Biomedicine,  Sport and Exercise Sciences</t>
  </si>
  <si>
    <t>Overview_x000D_
Newcastle University produces world-leading research in health sciences. The School of Biomedical, Nutritional and Sport Sciences comprises highly skilled researchers from a range of disciplines and areas of expertise. We work together to form a vibrant interdisciplinary academic community, with the ultimate goal of improving human health and wellbeing._x000D_
We take diverse approaches to understanding and improving health, from molecular biology to population health research. Our research often crosses disciplines and involves working with non-academic partners from industry, healthcare, and charity sectors._x000D_
Key areas of research include:_x000D_
interventions to help prevent or manage different chronic diseases_x000D_
understanding the biology underpinning health behaviours_x000D_
food and nutrition sustainability_x000D_
using computer technology to interpret biological data_x000D_
Find out more about our research._x000D_
You will be based in one of our Research Institutes within the Faculty of Medical Science:_x000D_
Biosciences Institute_x000D_
Translational and Clinical Research Institute_x000D_
Population Health Sciences Institute_x000D_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</si>
  <si>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Code:5057F_x000D_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</si>
  <si>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Biomedicine MPhil, PhD, MD</t>
  </si>
  <si>
    <t>https://search.ncl.ac.uk/s/redirect?collection=neu-web-courses&amp;url=https%3A%2F%2Fwww.ncl.ac.uk%2Fpostgraduate%2Fdegrees%2F8300f-74%2F&amp;auth=36FSfHn4KsnPFezeRKkd7g&amp;profile=_default&amp;rank=301&amp;query=%7CstencilsCourseType%3Apostgraduate</t>
  </si>
  <si>
    <t>Biomedicine</t>
  </si>
  <si>
    <t>Overview_x000D_
Within Biomedicine PhD, MD and MPhil, we focus on exploring:_x000D_
the mechanisms of disease_x000D_
understanding how disease impacts lives_x000D_
utilising new diagnostic techniques_x000D_
utilising new therapeutic techniques_x000D_
developing new treatments_x000D_
As part of the MPhil, MD and PhD Biomedicine, you'll register with a University research institute._x000D_
You'll have a structured programme of supervision and training. This is via our Faculty of Medical Sciences Graduate School._x000D_
Areas of research_x000D_
We undertake the following areas of research and offer MPhil, PhD and MD supervision in:_x000D_
Applied immunobiology (including organ and haematogenous stem cell transplantation)_x000D_
Newcastle hosts one of the most comprehensive organ transplant programmes in the world. This clinical expertise has developed with the applied immunobiology and transplantation research group. We are currently investigating aspects of:_x000D_
the immunology of autoimmune diseases_x000D_
cancer therapy_x000D_
transplant rejection._x000D_
We also have themes to understand the interplay of the inflammatory and anti-inflammatory. This is via responses by a variety of pathways. We also look at how these are manipulated for therapeutic purposes. A further research theme focuses on primary immunodeficiency diseases._x000D_
Dermatology_x000D_
There is an emphasis on the integration of clinical investigation with basic science. Our research themes include:_x000D_
cell signalling in normal and diseased skin. This includes mechanotransduction and response to ultraviolet radiation_x000D_
dermatopharmacology including mechanisms of psoriatic plaque resolution in response to therapy_x000D_
stem cell biology and gene therapy_x000D_
regulation of apoptosis/autophagy_x000D_
non-melanoma skin cancer/melanoma biology and therapy_x000D_
We also research the effects of UVR on the skin including mitochondrial DNA damage as a UV biomarker._x000D_
Diabetes_x000D_
This area places emphasis on translational research. It links clinical- and laboratory-based science. Our key research themes include:_x000D_
mechanisms of insulin action and glucose homeostasis_x000D_
insulin secretion and pancreatic beta-cell function_x000D_
diabetic complications_x000D_
stem cell therapies_x000D_
genetics and epidemiology of diabetes_x000D_
Diagnostic and therapeutic technologies_x000D_
Our focus is on applied research and aims to underpin future clinical applications. We conduct technology-oriented and demand-driven research. This relates to health priority areas such as:_x000D_
bacterial infection_x000D_
chronic liver failure_x000D_
cardiovascular and degenerative diseases_x000D_
Our research involves internal and external collaborations. We work with leading UK and European academic and industrial groups. We aim to deploy next-generation diagnostic and therapeutic systems. These are utilised in the hospital and healthcare environment._x000D_
Kidney Disease_x000D_
There are various research programmes exploring:_x000D_
the genetics, immunology and physiology of kidney disease_x000D_
kidney transplantation_x000D_
We maintain close links between basic scientists and clinicians. They have translational programmes of work. These span from the laboratory to first-in-man and phase III clinical trials. Specific areas of interest include:_x000D_
haemolytic uraemic syndrome_x000D_
renal inflammation and fibrosis_x000D_
the immunology of transplant rejection_x000D_
tubular disease_x000D_
cystic kidney disease_x000D_
The liver_x000D_
We have particular interests in:_x000D_
primary biliary cirrhosis (epidemiology, immunobiology and genetics)_x000D_
alcoholic and non-alcoholic fatty liver disease_x000D_
fibrosis_x000D_
the genetics of other autoimmune and viral liver diseases_x000D_
Magnetic Resonance (MR), spectroscopy and imaging in clinical research_x000D_
Novel non-invasive methodologies using magnetic resonance applied to clinical research. Our research falls into two categories:_x000D_
MR physics projects involve the development and testing of new MR techniques. They make quantitative measurements of physiological properties using a safe, repeatable MR scan._x000D_
Clinical research projects involve the application of these novel biomarkers. They aid the investigation of human health and disease._x000D_
Our studies cover a broad range of topics including:_x000D_
diabetes_x000D_
dementia_x000D_
neuroscience_x000D_
hepatology_x000D_
cardiovascular_x000D_
neuromuscular disease_x000D_
metabolism_x000D_
respiratory research_x000D_
They have a common theme of MR technical development. They explore the application to clinical research._x000D_
Musculoskeletal disease (including auto-immune arthritis)_x000D_
We focus on connective tissue diseases in three, overlapping research programmes. These programmes aim to understand:_x000D_
what causes the destruction of joints (cell signalling, injury and repair)_x000D_
how cells in the joints respond when losing tissue (cellular interactions)_x000D_
whether we can alter the immune system and ?witch off??auto-immune disease. This includes targeted therapies and diagnostics_x000D_
This research theme links with other local, national and international centres of excellence. It has close integration of basic and clinical researchers. It hosts the only immunotherapy centre in the UK._x000D_
Pharmacogenomics (including complex disease genetics)_x000D_
Genetic approaches to the individualisation of drug therapy are a focus, including:_x000D_
anticoagulants and anti-cancer drugs_x000D_
the genetics of diverse non-Mendelian diseases, from diabetes to periodontal disease_x000D_
We utilise a wide range of knowledge and experience. This is in both genetics and clinical sciences. We have access to high-throughput genotyping platforms._x000D_
Reproductive and vascular biology_x000D_
Our scientists and clinicians use:_x000D_
in situ cellular technologies_x000D_
large-scale gene expression profiling._x000D_
We study the normal and pathophysiological remodelling of vascular and uteroplacental tissues. We developed a novel approach to cellular interactions. They use a unique human tissue resource. Our research themes include:_x000D_
the regulation of trophoblast and uNk cells_x000D_
transcriptional and post-translational features of uterine function_x000D_
cardiac and vascular remodelling in pregnancy_x000D_
We also have preclinical molecular biology projects in breast cancer research._x000D_
Respiratory disease_x000D_
We conduct a broad range of research activities into acute and chronic lung diseases. We conduct scientific studies into disease mechanisms. There is also a particular interest in translational medicine approaches to lung disease. This means studying human lung tissue and cells. We use this to explore the potential for new treatments. Our current areas of research include:_x000D_
acute lung injury - lung infections_x000D_
chronic obstructive pulmonary disease_x000D_
fibrotic disease of the lung, both before and after lung transplantation_x000D_
Pharmacology, Toxicology and Therapeutics_x000D_
Our research projects address the harmful effects of chemicals. This includes prescribed drugs. We look to find ways to prevent and minimise these effects. We are attempting to measure the effects of small amounts of chemicals. This is to provide ways of giving early warning of the start of harmful effects. We also study the adverse side effects of medicines. We explore how liver disease and heart disease can develop in people who take medicines. They may be taking these for completely different medical conditions. Our current interests include:_x000D_
environmental chemicals_x000D_
organophosphate pesticides_x000D_
warfarin_x000D_
psychiatric drugs_x000D_
anti-cancer drugs_x000D_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</si>
  <si>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Biosciences MPhil, PhD, MD</t>
  </si>
  <si>
    <t>https://search.ncl.ac.uk/s/redirect?collection=neu-web-courses&amp;url=https%3A%2F%2Fwww.ncl.ac.uk%2Fpostgraduate%2Fdegrees%2F8300f-77%2F&amp;auth=vhbEJJTeaM9VmNCF8nOMJg&amp;profile=_default&amp;rank=184&amp;query=%7CstencilsCourseType%3Apostgraduate</t>
  </si>
  <si>
    <t>Biosciences</t>
  </si>
  <si>
    <t>Overview_x000D_
Biosciences research encompasses over 100 different research groups. It brings together biochemists, bioengineers, and cellular, molecular, systems and computational biologists. Together they form a vibrant multi-disciplinary community. Our research in fundamental biology drives forward mechanistic understanding of human diseases with the ultimate goal of improving human health._x000D_
We offer MPhil, PhD and MD supervision in a wide variety of research areas including:_x000D_
cell division &amp; signalling_x000D_
chromosomes and genome instability_x000D_
gene expression, epigenetics and chromatin_x000D_
RNA biology and protein translation_x000D_
technology and drug development_x000D_
molecular and human genetics and genomics_x000D_
molecular microbiology, metabolomics and antimicrobial resistance_x000D_
host-pathogen interactions_x000D_
microbiota_x000D_
fungal microbiology_x000D_
biochemistry and structural biology_x000D_
bioinformatics_x000D_
neuroscience_x000D_
immunity and inflammation_x000D_
cancer biology_x000D_
ageing and geroscience_x000D_
animal and human behaviour_x000D_
stem cell biology_x000D_
tissue engineering_x000D_
epithelial physiology and disease_x000D_
mitochondrial biology and disease_x000D_
sensory, perceptive and cognitive neurology_x000D_
developmental biology and genetics_x000D_
proteomics_x000D_
comparative and evolutionary genomics_x000D_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</si>
  <si>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Read our guidelines for?producing a research proposal?(PDF:41.5KB)_x000D_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Code:7160F_x000D_
Qualification: MPhil  Part time_x000D_
Part time: 24 monthsProgramme Code:7160P_x000D_
Qualification: PhD  Full time_x000D_
Full time: 36 monthsProgramme Code:8160F_x000D_
Qualification: PhD  Part time_x000D_
Part time: 72 monthsProgramme Code:8160P_x000D_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</si>
  <si>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Biotechnology (Biological, Agricultural and Environmental Sciences) MPhil, PhD</t>
  </si>
  <si>
    <t>https://search.ncl.ac.uk/s/redirect?collection=neu-web-courses&amp;url=https%3A%2F%2Fwww.ncl.ac.uk%2Fpostgraduate%2Fdegrees%2F8020f-9%2F&amp;auth=SrmTQveIEMkO%2BIPMEa%2BtjA&amp;profile=_default&amp;rank=49&amp;query=%7CstencilsCourseType%3Apostgraduate</t>
  </si>
  <si>
    <t>Overview_x000D_
We invite proposals for MPhil and PhD biotechnology projects in the fields of biological, agricultural and environmental sciences._x000D_
This biotechnology PhD and MPhil sits in the Faculty of Science, Agriculture and Engineering (SAgE)._x000D_
Research areas_x000D_
Our biological, agricultural and environmental sciences research focuses on the:_x000D_
search and discovery of commercially significant natural products_x000D_
production of crops with novel traits_x000D_
fundamental role played by micro-organisms in the turnover of pollutants_x000D_
production of high-value novel compounds, including pharmaceuticals and pesticides_x000D_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</si>
  <si>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Biotechnology (Marine Sciences) MPhil, PhD</t>
  </si>
  <si>
    <t>https://search.ncl.ac.uk/s/redirect?collection=neu-web-courses&amp;url=https%3A%2F%2Fwww.ncl.ac.uk%2Fpostgraduate%2Fdegrees%2Fbiotech-marine-sciences%2F&amp;auth=5ms%2FLjN1RIb4CE0yD981ZA&amp;profile=_default&amp;rank=280&amp;query=%7CstencilsCourseType%3Apostgraduate</t>
  </si>
  <si>
    <t>Overview_x000D_
We invite proposals for MPhil and PhD biotechnology projects in the field of marine sciences._x000D_
This biotechnology PhD and MPhil sits in the Faculty of Science, Agriculture and Engineering (SAgE)._x000D_
Our work in marine sciences has led to pioneering advancements in developing novel antibiotics. Advancements also include omega-3 oils from plankton. We also explore the industrial applications of marine organisms. This includes the development of environmentally friendly antifouling coatings._x000D_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</si>
  <si>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year)€31,000-€40,900_x000D_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year)€31,000-€40,900_x000D_
Qualification: PhD  Part time_x000D_
Home studentsPart time: 72 monthsTuition fees (per year) Not set</t>
  </si>
  <si>
    <t>Biotechnology (Medical Sciences) MPhil, PhD</t>
  </si>
  <si>
    <t>https://search.ncl.ac.uk/s/redirect?collection=neu-web-courses&amp;url=https%3A%2F%2Fwww.ncl.ac.uk%2Fpostgraduate%2Fdegrees%2F8300f-95%2F&amp;auth=lwKxyTlzsAoh8qH2Ggug7Q&amp;profile=_default&amp;rank=182&amp;query=%7CstencilsCourseType%3Apostgraduate</t>
  </si>
  <si>
    <t>Overview_x000D_
We invite proposals for MPhil and PhD biotechnology projects in the field of medical sciences._x000D_
Our biotechnology PhD and MPhil sits in the Faculty of Medical Sciences (FMS)._x000D_
We offer MPhil and PhD supervision in the following research areas:_x000D_
Our research focuses on translational medicine. This spans drug discovery and development to effective product commercialisation and process optimisation. Our key areas are:_x000D_
the development of drugs for the treatment of cancer and psychiatric disorders_x000D_
novel antibiotic innovation_x000D_
design and development of integrated electrochemical and bio-microelectromechanical (bio-MEMS) sensors. This is for the application to diagnosis of disease processes and sensor technologies. This provides real-time, high content intracellular analysis using polymer-based nanosensor systems_x000D_
Research Areas_x000D_
We offer MPhil and PhD supervision in the following research areas:_x000D_
Our research focuses on translational medicine. This spans drug discovery and development to effective product commercialisation and process optimisation. Our key areas are:_x000D_
the development of drugs for the treatment of cancer and psychiatric disorders_x000D_
novel antibiotic innovation_x000D_
design and development of integrated electrochemical and bio-microelectromechanical (bio-MEMS) sensors. This is for the application to diagnosis of disease processes and sensor technologies. This provides real-time, high content intracellular analysis using polymer-based nanosensor systems_x000D_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</si>
  <si>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</si>
  <si>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Biotechnology and Biodesign MRes</t>
  </si>
  <si>
    <t>https://search.ncl.ac.uk/s/redirect?collection=neu-web-courses&amp;url=https%3A%2F%2Fwww.ncl.ac.uk%2Fpostgraduate%2Fdegrees%2F4868f%2F&amp;auth=bvZYutVCAsBj3hUa5MBsmw&amp;profile=_default&amp;rank=73&amp;query=%7CstencilsCourseType%3Apostgraduate</t>
  </si>
  <si>
    <t>Overview_x000D_
Are you a science graduate eager to make a difference in the world? Our MRes in Biotechnology and Biodesign could be for you._x000D_
This programme combines innovative design thinking with the latest techniques in:_x000D_
biotechnology_x000D_
synthetic biology_x000D_
automated labs_x000D_
You?l learn how to create biological systems that are more efficient and sustainable._x000D_
You?l explore the creation of groundbreaking sustainable products such as:_x000D_
synthetic meat substitutes that are kinder to the planet_x000D_
dairy-free milk reducing the environmental impact of dairy farming_x000D_
adaptive building materials making buildings smarter and more efficient_x000D_
petroleum-replacement products as an alternative to fossil fuels_x000D_
designer antimicrobial compounds to fight infections more effectively_x000D_
smart drug delivery systems to deliver medications precisely when and where they are needed in the body_x000D_
Throughout this MRes, you?l be taught by industry-experienced and research-active lecturers at the forefront of their field. You?l develop:_x000D_
Design thinking foundations: Learn to approach problems creatively and develop innovative solutions._x000D_
Cutting-edge biotechnology knowledge: Learn more about the latest advances in the field._x000D_
Hands-on lab skills: Develop and refine your practical skills in a laboratory setting._x000D_
Research skills: Design and execute your own research project, paving the way for future innovations._x000D_
If you?e aiming for a research-focused career or looking to enter the biotechnology industry this programme will provide you with an excellent foundation. You?l be prepared to address critical global challenges related to:_x000D_
sustainability_x000D_
food security_x000D_
environmental protection_x000D_
healthcare_x000D_
Our programme brings together knowledge from different fields, making it a great choice for science graduates who want to expand their expertise and research skills. If you're passionate about solving critical global issues and making a meaningful impact, this programme is the perfect next step in your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</si>
  <si>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</si>
  <si>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Biotechnology and Business Enterprise MRes</t>
  </si>
  <si>
    <t>https://search.ncl.ac.uk/s/redirect?collection=neu-web-courses&amp;url=https%3A%2F%2Fwww.ncl.ac.uk%2Fpostgraduate%2Fdegrees%2F4819f%2F&amp;auth=EcPrx%2F77lCm6S9bbvzcmng&amp;profile=_default&amp;rank=217&amp;query=%7CstencilsCourseType%3Apostgraduate</t>
  </si>
  <si>
    <t>Overview_x000D_
The course is for students with a BSc in the life sciences or another science discipline. It is also for intercalating and qualified MBBS or BDS students._x000D_
The taught part of the course includes biotechnology and business enterprise-specific content. You have the flexibility to select complementary modules and develop a bespoke course. You'll also receive training in:_x000D_
general research principles_x000D_
professional skills_x000D_
key skills_x000D_
Our suite of MRes courses_x000D_
The?Biotechnology and Business Enterprise MRes is closely linked to a suite of MRes courses that you may also be interested in:_x000D_
Ageing and Health MRes_x000D_
Animal Behaviour MRes_x000D_
Biofabricaton and Bioprinting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Subjects covered within this MRes include:_x000D_
business models_x000D_
securing funding from venture capitalists_x000D_
establishing licensing, contracts and legal ownership_x000D_
critical aspects of business planning_x000D_
project management_x000D_
the science of the biotechnology industry and processing_x000D_
You'll attend presentations and workshops by:_x000D_
entrepreneurs_x000D_
academics with business experience_x000D_
business and legal advisers_x000D_
You may also have opportunities for industry experience and exposure._x000D_
Watch our introduction to An International Perspective_x000D_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</si>
  <si>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Business Analytics MSc</t>
  </si>
  <si>
    <t>https://search.ncl.ac.uk/s/redirect?collection=neu-web-courses&amp;url=https%3A%2F%2Fwww.ncl.ac.uk%2Fpostgraduate%2Fdegrees%2F5492f%2F&amp;auth=IhkTzqGpbVt74x5%2FR9PB6A&amp;profile=_default&amp;rank=285&amp;query=%7CstencilsCourseType%3Apostgraduate</t>
  </si>
  <si>
    <t>Business and Management</t>
  </si>
  <si>
    <t>Overview_x000D_
This programme is designed to meet the increasing demand for expertise in business analytics across diverse academic backgrounds._x000D_
Course features_x000D_
Completing this programme will prepare you for work as a business analyst. You'll be able to work across various functional areas and industries._x000D_
Key programme highlights include:_x000D_
development of versatile business analytics skills, applicable across different domains._x000D_
exposure to a range of analytical tools and critical perspectives that inform sound business decision-making_x000D_
hands-on experience managing real-life business analytics projects_x000D_
an experiential learning approach based in real-world application and engagement with industry practices_x000D_
The programme is built upon three interconnected pillars:_x000D_
Semester 1_x000D_
Dive into the fundamentals of data science. You will acquire essential skills in statistics and programming. These skills are tailored for business analytics._x000D_
Semester 2_x000D_
Gain a critical managerial perspective. You will explore business analytics projects and their effective management strategies._x000D_
Semester 3_x000D_
Apply your knowledge in the real world. You will critically evaluate analytics in various business domains._x000D_
This culminates in an in-depth individual research or consultancy project. You'll delve into the practical application of business analytics._x000D_
We believe in a balanced approach that will enhance your employability. These building blocks will form a solid foundation. They will equip you with both technical expertise and project management skills. You'll not only focus on technical know-how, but also on its practical application._x000D_
Why study with us?_x000D_
A triple-accredited Business School and a world-leading University_x000D_
Newcastle University is dedicated to advancing knowledge and addressing global challenges. Students join a community committed to excellence and innovation. Newcastle University Business School's mission emphasises:_x000D_
innovation_x000D_
education_x000D_
creating responsible futures for business and society_x000D_
Research and teaching excellence with an interdisciplinary approach_x000D_
We have a strong tradition of excellence, particularly when it comes to digital business, information systems, and data. You'll benefit from a wealth of teaching and research experience. This is the case within the Business School and beyond. The programme itself fosters interdisciplinary interactions and collaborations. This will enhance your learning experience. You will connect with students and faculty across the University. This will expose you to an even wider range of perspectives._x000D_
Practical and critical skills_x000D_
The programme does not just teach technical skills. It also emphasises critical thinking. You will learn how to approach business analytics projects strategically. You will also understand how to extract maximum value from data. This is a crucial skill in modern decision-making._x000D_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</si>
  <si>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Code:4837F_x000D_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</si>
  <si>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Business and Management PhD</t>
  </si>
  <si>
    <t>https://search.ncl.ac.uk/s/redirect?collection=neu-web-courses&amp;url=https%3A%2F%2Fwww.ncl.ac.uk%2Fpostgraduate%2Fdegrees%2F8240f-65%2F&amp;auth=P65BtgbJYIWLEen%2FiXh4Vw&amp;profile=_default&amp;rank=152&amp;query=%7CstencilsCourseType%3Apostgraduate</t>
  </si>
  <si>
    <t>Overview_x000D_
Our Business and Management PhD gives you the knowledge and skills you need to become a researcher and scholar in Business and Management._x000D_
These transferable skills are in high demand in knowledge-intensive organisations and environments. They will help you maximise opportunities in careers that include complex cognitive tasks._x000D_
To find out more about our key research areas, you can visit the relevant subject group research pages. These are:_x000D_
Entrepreneurship and Innovation_x000D_
Information Systems and Operations_x000D_
Leadership, Work and Organisation, comprising:_x000D_
Work, Employment and Human Resource Management (WEHRM)_x000D_
Management and Organisation (M&amp;O)_x000D_
Strategy, International Business and Society (SIBS)_x000D_
Marketing_x000D_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</si>
  <si>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year)€31,000-€44,700_x000D_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year)€31,000-€44,700_x000D_
Qualification: PhD  Part time_x000D_
Home studentsPart time: 72 monthsTuition fees (per year) Not set</t>
  </si>
  <si>
    <t>How to apply_x000D_
Before you startStart Dates The course starts in September, but we consider January and April start dates on an individual basis.?Closing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for a PhD/MPhil you should contact a potential supervisor to discuss your planned research. If you are unable to identify a suitable potential supervisor, please contact us. You should provide a brief description of your area of study and we will pass the information to a potential supervisor/s.You can apply for funded and non-funded PhD opportunities in Natural and Environmental Sciences.?You may be invited for an interview as part of the application process. The supervisor will arrange this with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Code:7023F_x000D_
Qualification: MPhil  Part time_x000D_
Part time: 24 monthsProgramme Code:7023P_x000D_
Qualification: PhD  Full time_x000D_
Full time: 36 monthsProgramme Code:8315F_x000D_
Qualification: PhD  Part time_x000D_
Part time: 72 monthsProgramme Code:8315P_x000D_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</si>
  <si>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Cancer MPhil, PhD, MD</t>
  </si>
  <si>
    <t>https://search.ncl.ac.uk/s/redirect?collection=neu-web-courses&amp;url=https%3A%2F%2Fwww.ncl.ac.uk%2Fpostgraduate%2Fdegrees%2F8300f-127%2F&amp;auth=%2BfrJvZFFVqkAli2zITSvXQ&amp;profile=_default&amp;rank=282&amp;query=%7CstencilsCourseType%3Apostgraduate</t>
  </si>
  <si>
    <t>Cancer</t>
  </si>
  <si>
    <t>Overview_x000D_
Our staff and postgraduate students work in the Faculty of Medical Sciences or the School of Natural and Environmental Sciences. The Newcastle University Centre for Cancer operates right across the cancer research pathway with strengths ranging from cell biology and clinical trials to healthcare research and cancer research training, including:_x000D_
understanding the biological differences between normal and malignant cells_x000D_
understanding the molecular differences between normal and malignant cells_x000D_
using this knowledge to develop new anti-cancer drugs_x000D_
We're a major training base for the next generation of cancer researchers. Our Institute covers many areas of cancer research, including:_x000D_
solid tumours and leukaemias_x000D_
childhood and adult cancers_x000D_
drug discovery and early phase clinical trials_x000D_
Exploratory biology, target and biomarker discovery_x000D_
Molecular genetic and mechanistic studies identify critical molecular changes in cancer. It identifies the relevance to disease development and progression. We use these biomarkers and targets for therapeutic intervention. We use a wide range of techniques, including:_x000D_
contemporary genomic_x000D_
bioinformatic_x000D_
molecular biology_x000D_
biochemical_x000D_
cell biology_x000D_
Studies focus on:_x000D_
haematological malignancies (leukaemia and lymphoma)_x000D_
paediatric solid tumours (neuroblastoma and medulloblastoma),_x000D_
adult solid tumours (eg breast, ovarian, prostate, bladder and liver cancers)._x000D_
Biomarker development_x000D_
We exploit critical molecular defects as biomarkers to enhance:_x000D_
disease detection and diagnosis_x000D_
prediction of disease course_x000D_
sensitivity to specific drugs_x000D_
therapeutic monitoring._x000D_
We play leading roles in molecular diagnostics, biomarker assessment and therapeutic monitoring. This is for national and international clinical trials._x000D_
Drug development_x000D_
The use of rational drug design helps achieve the exploitation of novel targets. It is through the use of structure-based design, in conjunction with medium-throughout screening. Target molecule synthesis and varied parallel synthesis approaches result in lead optimisation. Candidate drugs undergo evaluation in cell-free and whole-cell target-based assays._x000D_
Clinical trials_x000D_
Clinical trials (Phase I/II/III) are undertaken in both adults and children. Trials have a strong hypothesis-testing translational research component. They are performed under:_x000D_
national or international research networks (eg CR?K, Children's Cancer_x000D_
Leukaemia Group, European Organisation for Research and Treatment of Cancer)_x000D_
in collaboration with the pharmaceutical industry_x000D_
We are one of the few academic centres in the UK able to undertake this specialist cancer research. We achieve this through:_x000D_
our expert staff_x000D_
state of the art facilities_x000D_
close working relationships with the pharmaceutical and biotechnology sectors_x000D_
clinical trials networks_x000D_
We offer approximately 15 MD, PhD and integrated MRes/PhD studentships each year. This includes the Newcastle Cancer Centre training programme. Projects in all research areas are available to fully-funded international students._x000D_
Members of our postgraduate community come from a variety of subject backgrounds. This includes:_x000D_
biological and biomedical sciences_x000D_
chemistry_x000D_
genetics_x000D_
pharmacy_x000D_
medicine_x000D_
dentistry_x000D_
veterinary medicine_x000D_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</si>
  <si>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 but we consider January and April start dates on an individual basis.?Closing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for a PhD/MPhil you should contact a potential supervisor to discuss your planned research. If you are unable to identify a suitable potential supervisor, please contact us. You should provide a brief description of your area of study and we will pass the information to a potential supervisor/s.You can apply for funded and non-funded PhD opportunities in Natural and Environmental Sciences.?You may be invited for an interview as part of the application process. The supervisor will arrange this with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Code:7100F_x000D_
Qualification: MPhil  Part time_x000D_
Part time: 24 monthsProgramme Code:7100P_x000D_
Qualification: PhD  Full time_x000D_
Full time: 36 monthsProgramme Code:8100F_x000D_
Qualification: PhD  Part time_x000D_
Part time: 72 monthsProgramme Code:8100P_x000D_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</si>
  <si>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Cancer MRes</t>
  </si>
  <si>
    <t>https://search.ncl.ac.uk/s/redirect?collection=neu-web-courses&amp;url=https%3A%2F%2Fwww.ncl.ac.uk%2Fpostgraduate%2Fdegrees%2F4816f%2F&amp;auth=%2B391U%2FEr9gCfirUo05WxIA&amp;profile=_default&amp;rank=214&amp;query=%7CstencilsCourseType%3Apostgraduate</t>
  </si>
  <si>
    <t>Overview_x000D_
Our Cancer MRes is available to graduates with a BSc in the life sciences or other science disciplines. It is also suited to intercalating and qualified MBBS or BDS students. You can take this as a stand-alone qualification or as an entry route onto a PhD or MD._x000D_
You'll develop your own bespoke course with our broad range of taught modules. You'll then engage in a 24-week research project in Cancer Research._x000D_
Course content changes from time to time to reflect:_x000D_
developments in the discipline_x000D_
the requirements of external bodies and partners_x000D_
student feedback_x000D_
You may also have opportunities for industry experience and exposure._x000D_
Watch our introduction to An International Perspective_x000D_
Our suite of MRes courses_x000D_
The Cancer?MRes is closely linked to a suite of MRes courses that you may also be interested in:_x000D_
Ageing and Health MRes_x000D_
Animal Behaviour MRes_x000D_
Biofabricaton and Bioprinting MRes_x000D_
Biotechnology and Business Enterprise MRes_x000D_
Cardiovascular Science in Health and Disease MRes_x000D_
Diabetes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</si>
  <si>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year)€31,000-€44,700_x000D_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year)€31,000-€44,700_x000D_
Qualification: PhD  Part time_x000D_
Home studentsPart time: 72 monthsTuition fees (per year) Not set_x000D_
Qualification: MD  Full time_x000D_
Home studentsFull time: 24 monthsTuition fees (per year) Not set_x000D_
International studentsFull time: 24 months Tuition fees (per year)€31,000-€44,700_x000D_
Qualification: MD  Part time_x000D_
Home studentsPart time: 48 monthsTuition fees (per year) Not set</t>
  </si>
  <si>
    <t>Cardiovascular Science in Health and Disease MRes</t>
  </si>
  <si>
    <t>https://search.ncl.ac.uk/s/redirect?collection=neu-web-courses&amp;url=https%3A%2F%2Fwww.ncl.ac.uk%2Fpostgraduate%2Fdegrees%2F4837f%2F&amp;auth=be2bLd%2BQs7%2F0WJVNfuqNJQ&amp;profile=_default&amp;rank=246&amp;query=%7CstencilsCourseType%3Apostgraduate</t>
  </si>
  <si>
    <t>Overview_x000D_
The Cardiovascular Science in Health and Disease MRes is for graduates with a BSc in the life sciences or other science disciplines. It is also open to intercalating and qualified MBBS or BDS students. You can take this as a stand-alone qualification or as an entry route onto a PhD or MD._x000D_
You'll develop your own bespoke course with our broad range of taught modules. You'll then begin a 24-week research project in cardiovascular science in health and disease research._x000D_
Our suite of MRes courses_x000D_
The?Cardiovascular Science in Health and Disease MRes is closely linked to a suite of MRes courses that you may also be interested in:_x000D_
Ageing and Health MRes_x000D_
Animal Behaviour MRes_x000D_
Biofabricaton and Bioprinting MRes_x000D_
Biotechnology and Business Enterprise MRes_x000D_
Cancer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Course content changes to reflect:_x000D_
developments in the discipline_x000D_
the requirements of external bodies and partners_x000D_
student feedback_x000D_
You may also have opportunities for industry experience._x000D_
Watch our introduction to An International Perspective_x000D_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</si>
  <si>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do not need to identify a supervisor prior to submitting your application via the applicant portal.As part of your application, please upload a short (non-binding) research proposal to indicate your broad area of interest (outline any proposed methods if applicable). This helps us assess both your suitability for a research degree and whether we can offer supervision.If your application is successful and we can match you with a supervisor, you will normally be invited to attend a selection interview (either on campus, by video-conferencing or Skype)._x000D_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Code:7300F_x000D_
Qualification: MPhil  Part time_x000D_
Part time: 24 monthsProgramme Code:7300P_x000D_
Qualification: PhD  Full time_x000D_
Full time: 36 monthsProgramme Code:8300F_x000D_
Qualification: PhD  Part time_x000D_
Part time: 72 monthsProgramme Code:8300P_x000D_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</si>
  <si>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Chemical Engineering MPhil, PhD</t>
  </si>
  <si>
    <t>https://search.ncl.ac.uk/s/redirect?collection=neu-web-courses&amp;url=https%3A%2F%2Fwww.ncl.ac.uk%2Fpostgraduate%2Fdegrees%2F8030f-12%2F&amp;auth=UOWra6FSzpUaiqx%2FiYyu2w&amp;profile=_default&amp;rank=232&amp;query=%7CstencilsCourseType%3Apostgraduate</t>
  </si>
  <si>
    <t>Chemical Engineering</t>
  </si>
  <si>
    <t>Overview_x000D_
Our MPhil and PhD in Chemical Engineering attract a diverse range of students. These are usually from disciplinary backgrounds such as:_x000D_
statistics_x000D_
maths_x000D_
electrical engineering_x000D_
chemistry_x000D_
physics_x000D_
Our research_x000D_
Research in the department of Chemical Engineering is cross-disciplinary. Our strategy centres on investigating novel processes, materials, and concepts that can deliver transformational routes for a sustainable and circular economic framework._x000D_
We work in a range of sectors that include:_x000D_
biomedics_x000D_
food_x000D_
water_x000D_
waste_x000D_
energy_x000D_
We investigate solutions for relevant health, environmental and material problems._x000D_
Advanced materials_x000D_
Every article, instrument, machine or device we use depends on its success upon:_x000D_
materials_x000D_
design_x000D_
effective production_x000D_
We work on a wide range of materials topics including:_x000D_
new material development_x000D_
optimising of materials processing_x000D_
testing and evaluation at component scale and at high spatial resolution_x000D_
modelling_x000D_
failure analysis_x000D_
Much of our work relates to materials and processes for:_x000D_
renewable energy generation_x000D_
energy efficiency_x000D_
carbon capture_x000D_
storage_x000D_
We also use biological and bio-inspired processes to develop new functional materials._x000D_
Process intensification_x000D_
Process intensification is the philosophy that processes can often be made smaller, more efficient and safer using new process technologies and techniques, resulting in order of magnitude reductions in the size of process equipment. This leads to substantial capital cost savings and often a reduction in running costs._x000D_
Find out more about our chemical engineering research_x000D_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</si>
  <si>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year)€15,400_x000D_
International studentsFull time: 12 months Tuition fees (per year)€28,700</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</si>
  <si>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Code:5492F_x000D_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</si>
  <si>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Chemistry MPhil, PhD</t>
  </si>
  <si>
    <t>https://search.ncl.ac.uk/s/redirect?collection=neu-web-courses&amp;url=https%3A%2F%2Fwww.ncl.ac.uk%2Fpostgraduate%2Fdegrees%2F8100f-34%2F&amp;auth=TePA8j5XtMpAyR%2BrIAd%2F2w&amp;profile=_default&amp;rank=251&amp;query=%7CstencilsCourseType%3Apostgraduate</t>
  </si>
  <si>
    <t>Chemistry</t>
  </si>
  <si>
    <t>Overview_x000D_
The School of Natural and Environmental Sciences is a vibrant centre of research in chemistry. Join us for your MPhil or PhD in Chemistry._x000D_
Research in Chemistry is organised into the following groups:_x000D_
Medicinal Chemistry and Chemical Biology_x000D_
Our strength in medicinal chemistry is evident through our track record of successful research. This has included the discovery of drugs that have progressed to clinic. We have core capacity in:_x000D_
anti-cancer drug discovery_x000D_
biomolecular imaging_x000D_
computational chemistry_x000D_
chemical biology_x000D_
Nanoscience and Materials_x000D_
Our research develops new methods to synthesise, characterise and improve our understanding of materials. We focus on materials with useful nanoscale properties._x000D_
Photonic Materials_x000D_
Photonic materials refer to systems that respond to stimulation by light. These can range from single molecules to intricate architectures and molecular devices. Many systems focus on:_x000D_
converting sunlight into chemical potential_x000D_
the concentration of excitonic energy._x000D_
We focus on understanding fundamental principles by using spectroscopic examination._x000D_
Structure and Dynamics_x000D_
Structure underpins the majority of research in chemistry, biology and materials science. The trouble is, the world is dynamic and not static. This means that understanding how structures evolve during a chemical reaction is critical. Our research relates to fundamental and applied research fields over broad time ranges._x000D_
Synthesis, Reactivity and Catalysis_x000D_
This research group combines the expertise of organic and inorganic chemists. Our research aims to advance fundamental knowledge and capabilities in synthesis and reactivity. We focus on the elements s, p, d and f blocks across the periodic table. Through this study we can develop new and improved materials and catalytic processes._x000D_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</si>
  <si>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year)€32,500-€42,400_x000D_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year)€32,500-€42,400_x000D_
Qualification: PhD  Part time_x000D_
Home studentsPart time: 72 monthsTuition fees (per year) Not set</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</si>
  <si>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Code:7040F_x000D_
Qualification: MPhil  Part time_x000D_
Part time: 24 monthsProgramme Code:7040P_x000D_
Qualification: PhD  Full time_x000D_
Full time: 36 monthsProgramme Code:8040F_x000D_
Qualification: PhD  Part time_x000D_
Part time: 72 monthsProgramme Code:8040P_x000D_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</si>
  <si>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Chemistry MSc</t>
  </si>
  <si>
    <t>https://search.ncl.ac.uk/s/redirect?collection=neu-web-courses&amp;url=https%3A%2F%2Fwww.ncl.ac.uk%2Fpostgraduate%2Fdegrees%2F5371f%2F&amp;auth=bGguIvgCIevO%2B91a2069Sg&amp;profile=_default&amp;rank=78&amp;query=%7CstencilsCourseType%3Apostgraduate</t>
  </si>
  <si>
    <t>Overview_x000D_
This MSc in Chemistry provides an overview of topics as practised in modern research. You'll receive training in organic, inorganic and physical chemistry. Then you can specialise by taking optional courses in catalysis, energy materials or drug chemistry._x000D_
Through this Chemistry MSc, you'll achieve a high level of research competence. The research project and dissertation will train you to tackle a significant research problem. You'll also develop skills to communicate the results of these research problems._x000D_
You'll get experience in relevant aspects of laboratory work. This includes COSHH and safety._x000D_
You'll gain specialist knowledge and understanding through lectures, seminars and workshops. You'll take part in taught laboratory classes. and perform carefully designed and tested experiments._x000D_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</si>
  <si>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Full time_x000D_
Home studentsFull time: 12 monthsTuition fees (per year)€12,400_x000D_
International studentsFull time: 12 months Tuition fees (per year)Contact School of Psychology for more information_x000D_
Qualification: PGDip  Part time_x000D_
Home studentsPart time: 18 monthsTuition fees (per year)€6,200</t>
  </si>
  <si>
    <t>Direct Entry: IELTS 7.O overall (with at least 8.0 reading, 7.0 in speaking and listening and 6.0 in writing)</t>
    <phoneticPr fontId="3" type="noConversion"/>
  </si>
  <si>
    <t>TOEFL IBT or TOEFL IBT Special Home Edition_x000D_
Direct Entry: TOEFL 100 overall (with a minimum of 22 in speaking, 24 in writing, 29 in reading, and 19 in listening).</t>
  </si>
  <si>
    <t>How to apply_x000D_
Before you startStart Dates The course starts in October.Closing Dates The closing date for 2025 entry applications is Friday 16th May 2025.Specialised application information Interviews dates for 2025 entry - Thursday 12th June 2025 and Friday 27 June 2025._x000D_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12 monthsProgramme Code:3550F_x000D_
Qualification: PGDip  Part time_x000D_
Part time: 18 monthsProgramme Code:3550P_x000D_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</si>
  <si>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Chinese Studies MLitt</t>
  </si>
  <si>
    <t>https://search.ncl.ac.uk/s/redirect?collection=neu-web-courses&amp;url=https%3A%2F%2Fwww.ncl.ac.uk%2Fpostgraduate%2Fdegrees%2F7824f%2F&amp;auth=Oil2v%2FiGXkIeCqSs%2FNdwBg&amp;profile=_default&amp;rank=108&amp;query=%7CstencilsCourseType%3Apostgraduate</t>
  </si>
  <si>
    <t>Modern Languages</t>
  </si>
  <si>
    <t>Overview_x000D_
Join us for your MLitt in Chinese Studies 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Chinese studies:_x000D_
Ethnicity, identity, Islam and Han settler colonialism, with a focus on Xinjiang, China (Dr Jo Smith Finley)_x000D_
Film, literature, media and representation (Prof Yu)_x000D_
Gender studies (Dr Smith Finley, Prof Yu)_x000D_
Find out more about our Modern Languages research staff_x000D_
You'll also benefit from the School's strong links with the Faculty Asian Research Group._x000D_
Find out more about the Faculty Asian Research Group_x000D_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</si>
  <si>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Civil Engineering (Environmental) MPhil, PhD</t>
  </si>
  <si>
    <t>https://search.ncl.ac.uk/s/redirect?collection=neu-web-courses&amp;url=https%3A%2F%2Fwww.ncl.ac.uk%2Fpostgraduate%2Fdegrees%2F8040f-15%2F&amp;auth=KJK%2F0Wk67Ked4eBHyYN4sQ&amp;profile=_default&amp;rank=250&amp;query=%7CstencilsCourseType%3Apostgraduate</t>
  </si>
  <si>
    <t>Civil Engineering (Environmental)</t>
  </si>
  <si>
    <t>Overview_x000D_
Environmental engineering assesses and mitigates pollution for the benefit of human health and the environment. It brings together many disciplines. It requires an understanding of:_x000D_
biology_x000D_
chemistry_x000D_
physics_x000D_
engineering_x000D_
socio-economics_x000D_
legislation_x000D_
We work towards the sustainable provision of clean air, land, and water. By pursuing research in the School of Engineering, you'll join a successful research group. Our focus is on environmental civil engineering. Our mission is to foster, promote and conduct research of international quality. We attract high-quality graduates and researchers and train them to international standards._x000D_
This research programme is ideal if you are enthusiastic about environmental engineering research. Our main research themes in environmental engineering are:_x000D_
engineered biological systems_x000D_
manipulation of the fate of micro-pollutants_x000D_
pollutant sequestration_x000D_
bioremediation_x000D_
risk assessment_x000D_
sanitation and low-cost water supplies for developing countries_x000D_
waste stabilisation ponds_x000D_
constructed wetlands_x000D_
minewater treatment_x000D_
carbon neutral initiatives_x000D_
geothermal energy_x000D_
We offer MPhil and PhD supervision in the following research areas:_x000D_
anaerobic digestion_x000D_
manipulation of the fate of micro-pollutants_x000D_
pollutant sequestration_x000D_
bioremediation_x000D_
risk assessment_x000D_
sanitation and low-cost water supplies for developing countries_x000D_
waste stabilisation ponds_x000D_
constructed wetlands_x000D_
minewater treatment_x000D_
carbon neutral initiatives_x000D_
geothermal energy_x000D_
Our microbiological research has a strong emphasis on understanding the engineering biological processes. We use ecological theory, underpinned by exploration of molecular techniques. For example:_x000D_
fluorescent in situ hybridisation_x000D_
quantitative PCR_x000D_
denaturing gradient gel electrophoresis_x000D_
We have extensive contacts in the UK and overseas. This enables research to be carried out in collaboration with industry and government agencies. Research projects are supervised by staff with a wide range of industrial and academic experience._x000D_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</si>
  <si>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(Radiotherapy Physics) Part time_x000D_
Home studentsPart time: 36 months, 60 months maximumTuition fees (per year) Please contact us_x000D_
International studentsPart time: 36 months, 60 months maximum Tuition fees (per year)Please contact us_x000D_
Qualification: MSc (Radiation Safety and Diagnostic Radiology) Part time_x000D_
Home studentsPart time: 36 months, 60 months maximumTuition fees (per year) Please contact us_x000D_
International studentsPart time: 36 months, 60 months maximum Tuition fees (per year)Please contact us_x000D_
Qualification: MSc (Nuclear Medicine) Part time_x000D_
Home studentsPart time: 36 months, 60 months maximumTuition fees (per year) Please contact us_x000D_
International studentsPart time: 36 months, 60 months maximum Tuition fees (per year)Please contact us_x000D_
Qualification: MSc (Imaging with Non-Ionising Radiation) Part time_x000D_
Home studentsPart time: 36 months, 60 months maximumTuition fees (per year) Please contact us_x000D_
International studentsPart time: 36 months, 60 months maximum Tuition fees (per year)Please contact us_x000D_
Qualification: MSc (Cardiac Science) Part time_x000D_
Home studentsPart time: 36 months, 60 months maximumTuition fees (per year) Please contact us_x000D_
International studentsPart time: 36 months, 60 months maximum Tuition fees (per year)Please contact us_x000D_
Qualification: MSc (Vascular Science) Part time_x000D_
Home studentsPart time: 36 months, 60 months maximumTuition fees (per year) Please contact us_x000D_
International studentsPart time: 36 months, 60 months maximum Tuition fees (per year)Please contact us_x000D_
Qualification: MSc (Gastrointestinal Physiology) Part time_x000D_
Home studentsPart time: 36 months, 60 months maximumTuition fees (per year) Please contact us_x000D_
International studentsPart time: 36 months, 60 months maximum Tuition fees (per year)Please contact us_x000D_
Qualification: MSc (Respiratory and Sleep Science) Part time_x000D_
Home studentsPart time: 36 months, 60 months maximumTuition fees (per year) Please contact us_x000D_
International studentsPart time: 36 months, 60 months maximum Tuition fees (per year)Please contact us</t>
  </si>
  <si>
    <t>Direct Entry: IELTS 7.0 overall (with a minimum of 6.5 in all sub-skills).</t>
  </si>
  <si>
    <t>TOEFL IBT or TOEFL IBT Special Home Edition_x000D_
Direct Entry: TOEFL 100 overall (with a minimum of 21 in listening, 22 in reading and writing, and 23 in speaking).</t>
  </si>
  <si>
    <t>How to apply_x000D_
Before you startSpecialised application information To study on these courses you will need to apply through the?National School of Healthcare ScienceThe site includes frequently asked questions about?application and eligibility._x000D_
Programme codes_x000D_
Qualification: MSc (Radiotherapy Physics) Part time_x000D_
Part time: 36 months, 60 months maximumProgramme Code:5249P_x000D_
Qualification: MSc (Radiation Safety and Diagnostic Radiology) Part time_x000D_
Part time: 36 months, 60 months maximumProgramme Code:5250P_x000D_
Qualification: MSc (Nuclear Medicine) Part time_x000D_
Part time: 36 months, 60 months maximumProgramme Code:5251P_x000D_
Qualification: MSc (Imaging with Non-Ionising Radiation) Part time_x000D_
Part time: 36 months, 60 months maximumProgramme Code:5252P_x000D_
Qualification: MSc (Cardiac Science) Part time_x000D_
Part time: 36 months, 60 months maximumProgramme Code:5253P_x000D_
Qualification: MSc (Vascular Science) Part time_x000D_
Part time: 36 months, 60 months maximumProgramme Code:5254P_x000D_
Qualification: MSc (Gastrointestinal Physiology) Part time_x000D_
Part time: 36 months, 60 months maximumProgramme Code:5256P_x000D_
Qualification: MSc (Respiratory and Sleep Science) Part time_x000D_
Part time: 36 months, 60 months maximumProgramme Code:5255P</t>
  </si>
  <si>
    <t>Civil Engineering (Geotechnical and Engineering Geology) MPhil, PhD</t>
  </si>
  <si>
    <t>https://search.ncl.ac.uk/s/redirect?collection=neu-web-courses&amp;url=https%3A%2F%2Fwww.ncl.ac.uk%2Fpostgraduate%2Fdegrees%2F8040f-16%2F&amp;auth=6cVm5GSaMt8m31XeKjrRqw&amp;profile=_default&amp;rank=87&amp;query=%7CstencilsCourseType%3Apostgraduate</t>
  </si>
  <si>
    <t>Civil Engineering (Geotechnical and Engineering Geology)</t>
  </si>
  <si>
    <t>Overview_x000D_
Our geotechnical engineering and engineering geology research is revolutionary worldwide._x000D_
By pursuing research in the School of Engineering you'll join a successful research group. Our focus is on geotechnical engineering and geology. Our mission is to foster, promote and conduct research of international quality. We attract high-quality graduates and researchers and train them to international standards.?Our geotechnical engineering and engineering geology research is recognised worldwide._x000D_
Our research links with the themes of sustainability in construction, adaptation and mitigation of climate change effects in civil engineering._x000D_
We provide MPhil and PhD supervision. This is within the broad disciplines of geotechnical engineering and engineering geology. Our current research areas are:_x000D_
seismic engineering and extreme loadings_x000D_
stability of man-made and natural slopes, open pit mines and tailing dams_x000D_
multi-phase flow and coupled multi-field analysis_x000D_
soil modelling and numerical modelling_x000D_
characterisation and modelling of particulate materials_x000D_
waste minimisation and reuse_x000D_
ground improvement_x000D_
site characterisation_x000D_
Geo-energy_x000D_
We also encourage multidisciplinary research, such as:_x000D_
ground improvement and remediation_x000D_
in situ testing_x000D_
geotechnical design_x000D_
geotechnical processes in construction and the natural environment_x000D_
As a result of our research we have been able to revolutionise:_x000D_
electrokinetic geosynthetics_x000D_
self-boring pressuremeters_x000D_
Numerical modelling_x000D_
geothermal testing_x000D_
We have also constructed a full-scale embankment for field experimentation and host the National Green Infrastructure Facility (NGIF), a ?iving laboratory?? underpinning research into Sustainable Drainage Systems (SuDs), Green Infrastructure approaches, and making urban centres more resilient and sustainable for future generations._x000D_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</si>
  <si>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deadline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Code:5056F_x000D_
Qualification: MSc  Part time_x000D_
Part time: 24 monthsProgramme Code:5056P_x000D_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</si>
  <si>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Civil Engineering (Structural) MPhil, PhD</t>
  </si>
  <si>
    <t>https://search.ncl.ac.uk/s/redirect?collection=neu-web-courses&amp;url=https%3A%2F%2Fwww.ncl.ac.uk%2Fpostgraduate%2Fdegrees%2F8040f-17%2F&amp;auth=1BvRJW8OE1vYxrGEQm1YhA&amp;profile=_default&amp;rank=197&amp;query=%7CstencilsCourseType%3Apostgraduate</t>
  </si>
  <si>
    <t>Civil Engineering (Structural)</t>
  </si>
  <si>
    <t>Overview_x000D_
By pursuing structural civil engineering research you'll join a successful research group. Our mission is to foster, promote and conduct research of international quality. We attract high quality graduates and researchers and train them to international standards._x000D_
You'll have enthusiasm for research in the field of structural engineering. Our current research includes:_x000D_
non-linear structural optimisation_x000D_
non-linear analysis of conventional and non-conventional structures and materials_x000D_
structural integrity assessment_x000D_
seismic design and analysis_x000D_
resilience of complex infrastructure networks_x000D_
Examples of MPhil and PhD supervision in our research areas include:_x000D_
analysis of concrete at elevated temperatures_x000D_
structural optimisation and reliability_x000D_
structural textiles and polymeric composites_x000D_
seismic engineering and extreme loadings_x000D_
the effects of transient loads on structures_x000D_
numerical methods_x000D_
computational mechanics_x000D_
analysis of lightweight fabric and pneumatic structures_x000D_
resilience of complex infrastructure networks_x000D_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</si>
  <si>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year)€32,500-€40,200_x000D_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year)€32,500-€40,200_x000D_
Qualification: PhD  Part time_x000D_
Home studentsPart time: 72 monthsTuition fees (per year) Not set</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</si>
  <si>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Code:7030F_x000D_
Qualification: MPhil  Part time_x000D_
Part time: 24 monthsProgramme Code:7030P_x000D_
Qualification: PhD  Full time_x000D_
Full time: 36 monthsProgramme Code:8030F_x000D_
Qualification: PhD  Part time_x000D_
Part time: 72 monthsProgramme Code:8030P_x000D_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</si>
  <si>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Civil Engineering (Transport) MPhil, PhD</t>
  </si>
  <si>
    <t>https://search.ncl.ac.uk/s/redirect?collection=neu-web-courses&amp;url=https%3A%2F%2Fwww.ncl.ac.uk%2Fpostgraduate%2Fdegrees%2F8040f-21%2F&amp;auth=v8ignguIdIiiaViAlYRhXw&amp;profile=_default&amp;rank=247&amp;query=%7CstencilsCourseType%3Apostgraduate</t>
  </si>
  <si>
    <t>Civil Engineering (Transport)</t>
  </si>
  <si>
    <t>Overview_x000D_
Our Transport and Operations Research group is a leading centre of transport technology in Europe. By pursuing research you'll join a successful research group focussing on:_x000D_
transport_x000D_
civil engineering_x000D_
Our mission is to foster, promote and conduct research of international quality. We attract high-quality graduates and researchers and train them to international standards._x000D_
Research into transport and civil engineering is done by our Transport Operations Research Group (TORG). TORG is one of the leading centres of transport technology in Europe. We are central to key research in areas such as:_x000D_
road user charging and smartcards_x000D_
developing both the policy ideas and the underlying technologies_x000D_
We are running a world-leading trial in electric vehicles and public charging infrastructure in the north east of England. This research is informing:_x000D_
policy_x000D_
international standards development_x000D_
its impact on energy demand and environmental emissions_x000D_
We have also developed a low-cost wireless sensing technology called Motes. This is being used to:_x000D_
track traffic pollution_x000D_
help develop strategies to manage traffic demand_x000D_
reduce emissions_x000D_
This world-leading technology is being used commercially by several local authorities. It is being assessed for deployment in some high profile international cities._x000D_
Our main research areas are:_x000D_
land use and network models_x000D_
passenger transport and policy_x000D_
transport and the environment_x000D_
infrastructure design and telematics_x000D_
We supervise MPhil and PhD students in the following areas:_x000D_
freight and traffic loading_x000D_
public transport management and operations_x000D_
traffic management and control_x000D_
road traffic safety and accident analysis_x000D_
transport emissions and the environment_x000D_
transport telematics and image processing_x000D_
intelligent transport systems (ITS)_x000D_
travel behaviour_x000D_
highway design and engineering_x000D_
operating speed models_x000D_
environmental impact and monitoring of transport activities_x000D_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</si>
  <si>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year)€29,900</t>
  </si>
  <si>
    <t>Direct Entry: IELTS 6.5 overall (with a minimum of 6.0 in all sub-skills).</t>
  </si>
  <si>
    <t>Sorry, we don't have any English language requirements information for this qualification</t>
  </si>
  <si>
    <t>How to apply_x000D_
Before you startStart Dates The course starts in?September.?Closing Dates There is no application closing date for this course.We suggest?international students?apply at least?two months before?the course starts. This is so that you have enough time to make the necessary arrangements.Specialised application information As the course numbers are capped at 20, the selection process will be competitive. You may be interviewed as part of this process._x000D_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Code:5430F_x000D_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</si>
  <si>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Civil Engineering (Water Resources) MPhil, PhD</t>
  </si>
  <si>
    <t>https://search.ncl.ac.uk/s/redirect?collection=neu-web-courses&amp;url=https%3A%2F%2Fwww.ncl.ac.uk%2Fpostgraduate%2Fdegrees%2F8040f-18%2F&amp;auth=I7kLUz2%2F0Ap16z2x5w918g&amp;profile=_default&amp;rank=252&amp;query=%7CstencilsCourseType%3Apostgraduate</t>
  </si>
  <si>
    <t>Civil Engineering (Water Resources)</t>
  </si>
  <si>
    <t>Overview_x000D_
Our School of Engineering has a successful research group that focuses on water. The group is striving to make catchments, cities and infrastructure more productive, safer and sustainable. Our mission is to foster, promote and conduct research of international quality. We attract high-quality graduates and researchers and train them to international standards. Our range of expertise is broad and includes the development of practical responses to address global change challenges. This is from a local all the way to the global scale._x000D_
Our research themes include:_x000D_
flow and transport processes in surface and subsurface systems._x000D_
planning and control of hydraulic networks_x000D_
sustainable management of the water environment, including urban, rural agricultural and forestry environments_x000D_
climate change impact assessment, including flood risk_x000D_
environmental hazard assessment and mitigation, including landslide hazard_x000D_
integrated surface and groundwater pollution controls_x000D_
integrated assessment of coupled natural, technological and human systems_x000D_
Visit our research group pages_x000D_
Our research themes include:_x000D_
catchment hydrology and sustainable management_x000D_
flood risk and coastal management_x000D_
climate change impacts and adaptation_x000D_
We supervise MPhil and PhD students in the following areas:_x000D_
flow and transport processes in surface and subsurface systems. This includes river mechanics and contaminant and sediment transport_x000D_
planning and control of hydraulic networks_x000D_
sustainable management of the water environment, including urban, rural agricultural and forestry environments_x000D_
climate change impact assessment, including flood risk_x000D_
environmental hazard assessment and mitigation, including landslide hazard_x000D_
integrated surface and groundwater pollution controls_x000D_
integrated assessment of coupled natural, technological and human systems_x000D_
Our research has access to facilities and centres in the?Newcastle Institute for Sustainability:_x000D_
Water Resource Systems Research Laboratory_x000D_
Centre for Earth Systems Engineering Research (CESER)_x000D_
Centre for Land Use and Water Resources Research (CLUWRR)_x000D_
View our Civil Engineering research?water research pages._x000D_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</si>
  <si>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MLitt  Full time_x000D_
Home studentsFull time: 12 monthsTuition fees (per year) Not set_x000D_
International studentsFull time: 12 months Tuition fees (per year)€23,700_x000D_
Qualification: MLitt  Part time_x000D_
Home studentsPart time: 24 monthsTuition fees (per year) Not set</t>
  </si>
  <si>
    <t>Direct Entry: IELTS 7.0 overall (with a minimum of 6.5 in all sub-skills)._x000D_
If you have lower English Language scores, you may be accepted onto a Pre-sessional English course.</t>
  </si>
  <si>
    <t>TOEFL IBT or TOEFL IBT Special Home Edition_x000D_
Direct Entry: TOEFL 100 overall (with a minimum of 21 in listening, 22 in reading, 23 in speaking, and 22 in writing)._x000D_
If you have lower English Language scores, you may be accepted onto a Pre-sessional English course.</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</si>
  <si>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Code:7824F_x000D_
Qualification: MLitt  Part time_x000D_
Part time: 24 monthsProgramme Code:7824P_x000D_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</si>
  <si>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Classics and Ancient History MPhil, PhD</t>
  </si>
  <si>
    <t>https://search.ncl.ac.uk/s/redirect?collection=neu-web-courses&amp;url=https%3A%2F%2Fwww.ncl.ac.uk%2Fpostgraduate%2Fdegrees%2F8210f-53%2F&amp;auth=EnXXNu5R8Tg2XvSSLO9lkw&amp;profile=_default&amp;rank=243&amp;query=%7CstencilsCourseType%3Apostgraduate</t>
  </si>
  <si>
    <t>Classics and Ancient History</t>
  </si>
  <si>
    <t>Overview_x000D_
Classics and ancient history at Newcastle has a long and distinguished international reputation. We deliver quality research and teaching. We have taught Latin and Greek since 1874, ancient history since 1910 and classical archaeology since 1931._x000D_
Our programmes cover a range of classical subjects. They include:_x000D_
material culture and history_x000D_
language and literature_x000D_
philosophy_x000D_
history of science and medicine_x000D_
We have strong links with related disciplines such as history, archaeology and modern languages._x000D_
Our staff include scholars of outstanding international reputation. Our research covers all major aspects of the study of the ancient world._x000D_
Classics and Ancient History PhD and MPhil supervision is usually available in:_x000D_
Ancient history and classical archaeology_x000D_
Archaeology of religion and ritual from the Bronze Age to the early Classical era_x000D_
Greco?oman religion_x000D_
Greek ethnography_x000D_
Late Classical and Hellenistic periods: Alexander the Great and Hellenistic empires; kingship and royal ideology_x000D_
Contact and interaction between Greeks and non-Greeks_x000D_
The history and archaeology of pre-Roman and Roman Italy_x000D_
The late Roman Republic_x000D_
Institutions of the Roman world_x000D_
The social, economic and cultural history of the Roman Empire_x000D_
Roman Greece_x000D_
Ptolemaic and Roman Egypt_x000D_
The era of the tetrarchy and Constantine_x000D_
Pagan-Christian relations_x000D_
Late Roman/early mediaeval legal history_x000D_
Slavery in the ancient world_x000D_
Greek art and archaeology_x000D_
Classical language and literature_x000D_
Greek poetry from Homer to the imperial age_x000D_
?resocratic??and ?ippocratic??writers_x000D_
Greek tragedy, including its reception_x000D_
Ancient didactic poetry_x000D_
Second Sophistic_x000D_
Ancient linguistic thought, especially etymology_x000D_
Greek influence on later literature_x000D_
Greek and Roman music, including harmonic theory; instruments and their place in the development of Greek musical science; music and Graeco-Roman society; the representation of musical instruments._x000D_
Greek and Roman oratory and rhetoric_x000D_
Cicero: rhetoric, philosophy, politics_x000D_
Latin poetry_x000D_
Literature and religion in Latin epic_x000D_
Time in ancient literature_x000D_
Flavian literature and culture_x000D_
Ancient historiography_x000D_
History of Classical Scholarship_x000D_
Reception of the ancient world_x000D_
Philosophy and science_x000D_
Ancient philosophy, particularly epistemology and ethics,_x000D_
The exact sciences in Greek and Roman antiquity_x000D_
The history of Greek and Roman medicine_x000D_
Hippocratic medicine and the history of its reception up until the 20th century_x000D_
You can find a detailed list of our Classics and Ancient History research areas._x000D_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</si>
  <si>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Code:5066F_x000D_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</si>
  <si>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Clinical and Medical Sciences Education PhD</t>
  </si>
  <si>
    <t>https://search.ncl.ac.uk/s/redirect?collection=neu-web-courses&amp;url=https%3A%2F%2Fwww.ncl.ac.uk%2Fpostgraduate%2Fdegrees%2F8300f-130%2F&amp;auth=bQ6Lq%2BaXbKP7e%2F5mznKnUQ&amp;profile=_default&amp;rank=185&amp;query=%7CstencilsCourseType%3Apostgraduate</t>
  </si>
  <si>
    <t>Clinical and Medical Sciences Education</t>
  </si>
  <si>
    <t>Overview_x000D_
You'll work within the School of Medicine Educational Research?community. You'll join fellow researchers in the?Faculty of Medical Sciences Education Research Theme._x000D_
You'll have access to training in teaching and research from the School of Medicine?and the Faculty of Medical Sciences. You'll work with experienced educational researchers to develop a research proposal._x000D_
Research in the School of Medicine focuses on improving our knowledge and understanding of education in academic and clinical contexts. It focuses on developing strategies for enhancing undergraduate learning and teaching, postgraduate training, and staff development._x000D_
The Medical Sciences Graduate School has a thriving postgraduate research culture. We have full support available for international students. We have an excellent record for timely PhD submission. You'll receive training in professional/key skills and research techniques. You'll also receive support with personal development._x000D_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</si>
  <si>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Code:5371F_x000D_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</si>
  <si>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Clinical Exercise Physiology MSc</t>
  </si>
  <si>
    <t>https://search.ncl.ac.uk/s/redirect?collection=neu-web-courses&amp;url=https%3A%2F%2Fwww.ncl.ac.uk%2Fpostgraduate%2Fdegrees%2F5430f%2F&amp;auth=aFPzU4FYjppU8ynsBmzFpw&amp;profile=_default&amp;rank=74&amp;query=%7CstencilsCourseType%3Apostgraduate</t>
  </si>
  <si>
    <t>Sport and Exercise Sciences</t>
  </si>
  <si>
    <t>Overview_x000D_
Newcastle University is the first Russell Group University to develop an MSc in exercise physiology._x000D_
You'll study theory and conduct research relating to applied exercise physiology. Our interactive modules attract those who wish to become industry professionals. You'll become a reflective, responsible and independent exercise physiologist. The course exposes you to key industry partners. This enables you to forge professional links to advance your future career._x000D_
Previous industry partners include:_x000D_
Newcastle United_x000D_
Newcastle Falcons Rugby_x000D_
Newcastle Eagles Basketball_x000D_
clinician-scientists from the local NHS Trusts_x000D_
You'll receive tuition from clinical and academic experts from the:_x000D_
School of Biomedical, Nutritional and Sport Sciences_x000D_
Population Health Sciences Institute_x000D_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</si>
  <si>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Clinical Psychology (DClinPsych)</t>
  </si>
  <si>
    <t>https://search.ncl.ac.uk/s/redirect?collection=neu-web-courses&amp;url=https%3A%2F%2Fwww.ncl.ac.uk%2Fpostgraduate%2Fdegrees%2F8861f-135%2F&amp;auth=qCdVTbP1bUsZbozd3qNOhg&amp;profile=_default&amp;rank=188&amp;query=%7CstencilsCourseType%3Apostgraduate</t>
  </si>
  <si>
    <t>Psychology</t>
  </si>
  <si>
    <t>Overview_x000D_
The clinical psychology programme at Newcastle is one of the longest established in the UK. It has celebrated over 50 years in practice. It is part of the School of Psychology in the Faculty of Medical Sciences at Newcastle University._x000D_
The course works with our NHS colleagues in the local psychology services. We also work with Health Education North East which is part of Health Education England._x000D_
We commit to an evidence-based and empirically grounded ethos._x000D_
The programme integrates research and clinical practice. You'll prepare for practice as professional clinical psychologists. On completion of the course, you'll be eligible to apply for:_x000D_
registration with the Health and Care Professions Council_x000D_
Chartered Clinical status with the British Psychological Society (BPS)_x000D_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</si>
  <si>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Clinical Research MClinRes, PGDip, PGCert (E-learning)</t>
  </si>
  <si>
    <t>https://search.ncl.ac.uk/s/redirect?collection=neu-web-courses&amp;url=https%3A%2F%2Fwww.ncl.ac.uk%2Fpostgraduate%2Fdegrees%2F4853p%2F&amp;auth=%2FmwbiwWOX76SWLKgcpZPqQ&amp;profile=_default&amp;rank=145&amp;query=%7CstencilsCourseType%3Apostgraduate</t>
  </si>
  <si>
    <t>Overview_x000D_
The suite of courses is a collaborative partnership with Newcastle Academic Health Partners. You'll gain knowledge and skills to perform to a high level in all aspects of clinical research. Our courses are for professionals in many different areas of the health service. This includes doctors and NMAHPs._x000D_
Our programmes encourage you to plan, conduct, analyse and write up clinical research. You'll do this in the context of your own professional role. You'll learn and develop skills in clinical research in your area of expertise. This is the most valuable way of consolidating the theory you'll learn on the course._x000D_
In the final year of your master's, you'll carry out your own research project. It is useful to have a workplace mentor for this. This is someone who can provide professional and specialist advice and guidance. The University will provide an academic supervisor to support your research._x000D_
You'll gain a strong theoretical as well as practical knowledge of clinical research. This helps support your current or future professional as well as leadership roles. Our programmes are UK based but globally aware. They reflect international collaborations and their requirements._x000D_
Our courses are suitable for any clinical research topic, including:_x000D_
medical_x000D_
surgical_x000D_
mental health_x000D_
allied health care_x000D_
Clinical Research Delivery, PGCert_x000D_
We also run a PG Certificate in Clinical Research Delivery. This course will enable experienced healthcare professionals to contribute to clinical research delivery and will develop future leaders. It has been developed with support from the NIHR-AoMRC Clinical Researcher Credentials Framework. Bursaries are available, please?contact us to leave your details to find out more._x000D_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</si>
  <si>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MRes  Full time_x000D_
Home studentsFull time: 12 monthsTuition fees (per year)€13,900_x000D_
International studentsFull time: 12 months Tuition fees (per year)€31,000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</si>
  <si>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MRes  Full time_x000D_
Full time: 12 monthsProgramme Code:4868F_x000D_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</si>
  <si>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Clinical Science MSc</t>
  </si>
  <si>
    <t>https://search.ncl.ac.uk/s/redirect?collection=neu-web-courses&amp;url=https%3A%2F%2Fwww.ncl.ac.uk%2Fpostgraduate%2Fdegrees%2F5253p%2F&amp;auth=8Op3aKo51yXySQ%2Fl7GGU7A&amp;profile=_default&amp;rank=124&amp;query=%7CstencilsCourseType%3Apostgraduate</t>
  </si>
  <si>
    <t>Overview_x000D_
Our MSc Clinical Sciences is available to the healthcare science workforce and through competitive national recruitment._x000D_
This accredited course co-ordinates specialist contributions from:_x000D_
clinical scientists_x000D_
consultants_x000D_
clinical networks and departments_x000D_
respiratory and sleep science_x000D_
It uses facilities from Newcastle University and Newcastle Hospitals NHS Foundation Trust._x000D_
Due to the unique nature of this course, full information is available on our Faculty of Medical Sciences website._x000D_
Pathways_x000D_
There are two pathways available in this Clinical Science MSc course._x000D_
Medical Physics offers specialisms in the areas of:_x000D_
radiotherapy physics_x000D_
nuclear medicine_x000D_
radiation safety and diagnostic radiology_x000D_
imaging with non-ionising radiation_x000D_
Physiological Sciences offers specialisms in the areas of:_x000D_
cardiac science_x000D_
vascular science_x000D_
gastrointestinal physiology_x000D_
respiratory and sleep science_x000D_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</si>
  <si>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Cloud Computing MSc</t>
  </si>
  <si>
    <t>https://search.ncl.ac.uk/s/redirect?collection=neu-web-courses&amp;url=https%3A%2F%2Fwww.ncl.ac.uk%2Fpostgraduate%2Fdegrees%2F5056f%2F&amp;auth=buoNyuMNifesALux8fF43A&amp;profile=_default&amp;rank=190&amp;query=%7CstencilsCourseType%3Apostgraduate</t>
  </si>
  <si>
    <t>Overview_x000D_
Cloud computing is revolutionising the way that large, and often complex, datasets are stored and analysed._x000D_
Our Cloud Computing MSc focuses on both theory and practice so you can understand and implement cloud computing applications. You'll cover key subjects such as:_x000D_
advanced object-oriented programming_x000D_
data mining_x000D_
big data analytics_x000D_
You'll develop both your technical and professional skills to underpin personal development and future career success. Our comprehensive research training provides a basis for PhD study._x000D_
This is a demanding and rewarding course. We have close links to research with the:_x000D_
Scalable Computing group_x000D_
National Innovation Centre for Data (NICD)_x000D_
Our cloud computing research also has links with companies such as Red Hat and Hewlett-Packard. They often employ our graduates and offer summer project internships to students._x000D_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</si>
  <si>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Doctor of (DClinPsy)  Full time_x000D_
Home studentsFull time: 36 monthsTuition fees (per year) Fees are paid by the NHS_x000D_
International studentsFull time: 36 months Tuition fees (per year)€31,000</t>
  </si>
  <si>
    <t>IELTS 7.0 overall (with a minimum of 7.0 in speaking, listening and writing and 8.0 in reading)</t>
  </si>
  <si>
    <t>How to apply_x000D_
Before you startStart Dates The course starts in October.Closing Dates The application deadline is typically November?for you to start the programme the following October.?Specialised application information To apply contact:Clearing House for Postgraduate Courses in Clinical PsychologyEmail:?chpccp@leeds.ac.ukPhone: + 44 (0) 113 343 2737Open daysWe hold an online admissions event each year in October.?If you wish to attend, please email us at?doctorate.director@ncl.ac.ukSelection procedureSuccessful applicants are more likely to:Meet the minimum academic and clinical experience requirements for interviewHave strong references from people who have direct knowledge of their academic/clinical aptitude?Have been able to effectively communicate the relevance of their work experience to training and to working as a clinical psychologist?Have been able to convey how this experience has supported the development of knowledge and skills relevant to the profession of clinical psychology?Demonstrate an appropriate level of clinical skill and experience, including an awareness of working as a reflective scientist-practitionerHave a level of research competence that would support successful completion of a doctoral training courseHave a general awareness of key current professional and organisational issuesDemonstrate values consistent with the NHS constitutionHave an awareness of their own positionality and how this might have influenced their personal and professional developmentApplications are shortlisted by a selection team that includes Programme staff, NHS Clinicians and Expert by Experience (EbE) collaborators. Forms are double rated using a standardised proforma that considers academic performance, relevant clinical experience, the personal statement, and references. This reflects our minimum criterion to progress to interview. We do not conduct any short-listing tests.??For 2025 entry, we plan to conduct face to face interviews to select candidates.?Candidates will be invited to attend a 45-minute interview with a panel of Programme staff and NHS clinicians. This interview will be on our university campus base. If a candidate requires reasonable adjustments for the interview, then they are encouraged to get in touch to enable us to meet these requirements.Prior to attending the interview, candidates are also required to submit a video recording of their response to a question posed by our Expert by Experience selection team. This is double rated by the Experts by Experience according to their standardised criteria.Together, ratings from the EbE question and the interview determine whether applicants are offered a place on the Programme.?Candidates are given the opportunity to meet with a small group of our current trainees on the day of their interview. This does not inform the outcome of the selection process and is a confidential space for applicants to ask any questions they may have about the experience of training on our Programme.?Candidates are informed about the outcome of their interview via email. Reserve candidates are made aware of their position on the reserve list and are provided with weekly updates regarding any movement.?Offers of places are conditional upon the offer and acceptance of a contract of employment from the employing NHS Trust (Cumbria, Northumberland, Tyne and Wear), subject to an enhanced criminal records check through the?Disclosure Barring Service (DBS) and satisfactory reference, medical clearance and any other required pre-employment checks.?As the Doctorate in Clinical Psychology is a qualification leading to professional registration, the University has an overriding duty of care to ensure that all individuals accepted on to, and graduating, from the Programme not only meet the academic requirements but are also physically and mentally fit to practise and are of good character (HCPC guidance;?BPS Guidance)?Candidates who have been interviewed and are not successful at gaining a place on any DClinPsy Programme that application year can request written feedback from the interview panel on their performance._x000D_
Programme codes_x000D_
Qualification: Doctor of (DClinPsy)  Full time_x000D_
Full time: 36 monthsProgramme Code:8861F</t>
  </si>
  <si>
    <t>Cognitive Behavioural Therapy PGDip</t>
  </si>
  <si>
    <t>https://search.ncl.ac.uk/s/redirect?collection=neu-web-courses&amp;url=https%3A%2F%2Fwww.ncl.ac.uk%2Fpostgraduate%2Fdegrees%2F3550f%2F&amp;auth=9588QGj%2Fpdp2dg%2F9GDtgWw&amp;profile=_default&amp;rank=136&amp;query=%7CstencilsCourseType%3Apostgraduate</t>
  </si>
  <si>
    <t>Overview_x000D_
Our programme is designed to train you in evidence based, innovative CBT approaches.? Cognitive Behavioural Therapy (CBT) is a psychological or ?alking??therapy which has proven effective for helping people with a range of mental and physical health problems. In this programme we focus on developing the knowledge and skills required to treat common mental health problems (anxiety &amp; depression) as recommended in NICE guidance._x000D_
This is a level 2 BABCP (British Association of Behavioural and Cognitive Psychotherapy) accredited professional qualification in CBT which offers CBT practitioner-level training for healthcare professionals who have already completed introductory and/or intermediate CBT training and who have some supervised experience of providing CBT._x000D_
Our programme is delivered by highly committed and experienced CBT therapists, trainers, and supervisors, and is designed to train you in evidence based, innovative CBT approaches. We aim to recruit trainees who share our values. Trainees are:_x000D_
committed to placing client care at the heart of everything we learn and do_x000D_
committed to our personal and professional development and lifelong learning_x000D_
aspiring to be skilled CBT therapists who can adapt therapy to individuals from a range of diverse backgrounds enabling people to reach their full potential_x000D_
We pride ourselves in giving our trainees the best possible start to a vibrant and fulfilling career as a CBT therapist. After completing the programme you will be eligible to apply for BABCP accreditation which will enable you to work as a fully qualified CBT therapist within the NHS or private sector._x000D_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</si>
  <si>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Part time_x000D_
Home studentsPart time: 12 monthsTuition fees (per year)€8,235</t>
  </si>
  <si>
    <t>Direct Entry: IELTS 7.0 overall (with a minimum of 7.0 in all sub-skills).</t>
  </si>
  <si>
    <t>TOEFL IBT or TOEFL IBT Special Home Edition_x000D_
Direct Entry: TOEFL 100 overall (with a minimum of 22 in listening, 24 in reading and writing, and 25 in speaking).</t>
  </si>
  <si>
    <t>How to apply_x000D_
Before you startStart Dates This course starts in October.Closing Dates The course application deadline for 2025 entry is Friday 18th July 2025.Specialised application information You must be fully registered with the General Dental Council (UK) at the time of application.Use our Applicant Portal to apply for your course. Please also upload the following mandatory documents with your online application:copy of Bachelor of Dental Surgery Certificatecopy of Professional Indemnity Certificatecopy of current UK General Dental Council Registration Certificatecurrent CVdocumentary evidence of attendance at ILS and PILS courses or equivalent medical emergency/life support skills that is less than 12 months old when the course officially commences in OctoberThe online application plus the above documents must be received by the closing date. Incomplete applications or applications with any of the above documents missing will not be considered.Applications will be evaluated against the course entry criteria._x000D_
DepositYou must pay a deposit of €1,500. Deposit payments are required regardless of funding status, and deposits will be non-refundable.Deadline for deposit paymentThe deposit must be paid in full by the deadline specified in the offer letter. This will normally be no earlier than 9 months before the start of the course or within four weeks of the date of your conditional offer letter, whichever is the later date.?The School of Dental Sciences reserves the right to request the deposit payment within a shorter time period where offers are made within two months of the start of the course. For example, when offering to an applicant on a reserve list when a place becomes available at short-notice._x000D_
Programme codes_x000D_
Qualification: PGCert  Part time_x000D_
Part time: 12 monthsProgramme Code:3182P_x000D_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</si>
  <si>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Communications and Signal Processing MSc</t>
  </si>
  <si>
    <t>https://search.ncl.ac.uk/s/redirect?collection=neu-web-courses&amp;url=https%3A%2F%2Fwww.ncl.ac.uk%2Fpostgraduate%2Fdegrees%2F5066f%2F&amp;auth=%2FWTUsN6GXTUm%2ByePT0kkVA&amp;profile=_default&amp;rank=253&amp;query=%7CstencilsCourseType%3Apostgraduate</t>
  </si>
  <si>
    <t>Overview_x000D_
This is a unique degree where you'll benefit from our research strengths in communications, and digital signal processing._x000D_
Course highlights include:_x000D_
all major disciplines in communications engineering and signal analysis methodology_x000D_
the comprehensive treatment of advanced communication systems from theoretical and practical approaches_x000D_
innovative educational techniques designed to equip you with practical knowledge_x000D_
design skills and research methodologies_x000D_
you will develop transferable skills in research and knowledge acquisition_x000D_
This course?is designed for both practising professionals and graduates in:_x000D_
electrical and electronic engineering_x000D_
computer engineering_x000D_
mechanical engineering_x000D_
physics_x000D_
communications, information and control engineering_x000D_
electronics_x000D_
information and science technology_x000D_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</si>
  <si>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year)€32,500_x000D_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year)€32,500_x000D_
Qualification: PhD  Part time_x000D_
Home studentsPart time: 72 monthsTuition fees (per year) Not set</t>
  </si>
  <si>
    <t>How to apply_x000D_
Before you startStart Dates There are usually three possible start dates, although in some circumstances an alternative start date can be arranged:JanuaryAprilSeptemberClosing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Before you apply you should find and contact a?research supervisor?from the?School of Computing._x000D_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Code:7050F_x000D_
Qualification: MPhil  Part time_x000D_
Part time: 24 monthsProgramme Code:7050P_x000D_
Qualification: PhD  Full time_x000D_
Full time: 36 monthsProgramme Code:8050F_x000D_
Qualification: PhD  Part time_x000D_
Part time: 72 monthsProgramme Code:8050P_x000D_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</si>
  <si>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Computer Game Engineering MSc</t>
  </si>
  <si>
    <t>https://search.ncl.ac.uk/s/redirect?collection=neu-web-courses&amp;url=https%3A%2F%2Fwww.ncl.ac.uk%2Fpostgraduate%2Fdegrees%2F5152f%2F&amp;auth=hr2mTFZJq4PLZHBu0gqszg&amp;profile=_default&amp;rank=239&amp;query=%7CstencilsCourseType%3Apostgraduate</t>
  </si>
  <si>
    <t>Overview_x000D_
In collaboration with a number of high-profile industry leaders and computer game innovators, we have created an advanced Master's in game development. This Master's produces graduates with the potential to become future leaders in the global computer games industry._x000D_
The game engineering course is for honours graduates in computer science or a discipline with significant computing and/or mathematical content, such as:_x000D_
computing_x000D_
information systems_x000D_
mathematics_x000D_
engineering_x000D_
systems engineering_x000D_
physics_x000D_
Develop the skills and knowledge to create computer game software. You'll gain an international perspective on the latest advancements in computer game development._x000D_
You'll benefit from:_x000D_
an industrial advisory board made up of high-profile UK game companies_x000D_
the opportunity to meet game developers from across the UK_x000D_
a technical focus on game engineering and programming_x000D_
We'll encourage you to get involved in the life and community of the School. You'll participate in seminars delivered by distinguished external speakers. The experienced and helpful staff at Newcastle will be happy to offer support with all aspects of your course from admissions to graduation and developing your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</si>
  <si>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Full time_x000D_
Home studentsFull time: 12 monthsTuition fees (per year)€3,735_x000D_
International studentsFull time: 12 months Tuition fees (per year)€8,365_x000D_
Qualification: MA  Full time_x000D_
Home studentsFull time: 12 monthsTuition fees (per year)€11,200_x000D_
International studentsFull time: 12 months Tuition fees (per year)€25,100_x000D_
Qualification: MA  Part time_x000D_
Home studentsPart time: 24 monthsTuition fees (per year)€5,600</t>
  </si>
  <si>
    <t>Direct Entry: IELTS 7.0 overall (with a minimum of 6.5 in writing, and 6.0 in all other sub-skills).</t>
  </si>
  <si>
    <t>TOEFL IBT or TOEFL IBT Special Home Edition_x000D_
Direct Entry: TOEFL 100 overall (with a minimum of 19 in listening, 20 in reading, 22 in speaking, and 22 in writing).</t>
  </si>
  <si>
    <t>How to apply
Before you startStart Dates The course starts in?September.Closing Dates There is?no?application?closing date?for this course.We suggest?international students apply at least two months before the course starts. This is so that you have enough time to make the necessary arrangements.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
Programme codes
Qualification: PGCert  Full time
Full time: 12 monthsProgramme Code:3033F
Qualification: MA  Full time
Full time: 12 monthsProgramme Code:4021F
Qualification: MA  Part time
Part time: 24 monthsProgramme Code:4021P
Using the application portal
The?application portal has instructions to guide you through your application. It will tell you what documents you need and how to upload them.
You can choose to start your application, save your details and come back to complete it later.
If you?e ready, you can select Apply Online and you?l be taken directly to the?application portal.
Alternatively you can find out more about applying on our applications and offers pages.
Apply Online</t>
    <phoneticPr fontId="3" type="noConversion"/>
  </si>
  <si>
    <t>Computer Science Integrated PhD</t>
  </si>
  <si>
    <t>https://search.ncl.ac.uk/s/redirect?collection=neu-web-courses&amp;url=https%3A%2F%2Fwww.ncl.ac.uk%2Fpostgraduate%2Fdegrees%2F8195f%2F&amp;auth=63nose%2FO0Lrxq5gGmA%2BMbQ&amp;profile=_default&amp;rank=278&amp;query=%7CstencilsCourseType%3Apostgraduate</t>
  </si>
  <si>
    <t>Overview_x000D_
This Integrated PhD in Computer Science provides an opportunity to make a unique contribution to computer science research. You'll work within a research group, guided by experts and supported by a team of advisers._x000D_
Our Computer Science Integrated PhD (IPhD) allows you to match your studies with your interests. You can choose from a wide range of modules and select your own focus for your final project._x000D_
Our computer science research_x000D_
Based in the School of Computing, our research reflects our strengths, capabilities and critical mass. Research supervision is available under our seven research areas._x000D_
Advanced Model-Based Engineering and Reasoning (AMBER)_x000D_
The?AMBER?group aims to equip systems and software engineering practitioners with effective methods and tools for developing the most demanding computer systems. We do this by means of models with well-founded semantics._x000D_
Open Lab_x000D_
Open Lab?is the leading academic research centre for human-computer interaction (HCI) and ubiquitous computing (Ubicomp) research outside of the USA. It conducts research across a wide range of fundamental topics in HCI and Ubicomp, including:_x000D_
interaction design methods, techniques and technologies_x000D_
mobile, social and wearable computing_x000D_
computational behaviour analysis_x000D_
Interdisciplinary Computing and Complex BioSystems (ICOS)_x000D_
ICOS?carries out research at the interface of computing science and complex biological systems. We seek to create the next generation of algorithms that provide innovative solutions to problems arising in natural or synthetic systems. We use our interdisciplinary expertise in machine intelligence, complex systems and computational biology._x000D_
Scalable Computing_x000D_
The?Scalable Computing?group creates the enabling technology we need to deliver tomorrow's large-scale services. This includes work on:_x000D_
scalable cloud computing_x000D_
big data analytics_x000D_
distributed algorithms_x000D_
stochastic modelling_x000D_
performance analysis_x000D_
video game technologies_x000D_
green computing_x000D_
Secure and Resilient Systems_x000D_
The?Secure and Resilient Systems?group investigates fundamental concepts, development techniques, models, architectures and mechanisms that directly contribute to creating dependable and secure information systems, networks and infrastructures. We aim to target real-world challenges to the dependability and security of the next generation:_x000D_
information systems_x000D_
cyber-physical systems_x000D_
critical infrastructures_x000D_
Educational Practice in Computing_x000D_
The?Educational Practice in Computing?group focusses on encouraging, fostering and pursuing innovation in teaching computing science. Through this group, your research will focus on pedagogy. You'll apply your research to maximise the impact of innovative teaching practices, programmes and curricula in the School. Examples of innovation work within the group include:_x000D_
teacher training and the national Computing at School initiative_x000D_
outreach activities including visits to schools and hosting visits by schools_x000D_
participation in national fora for teaching innovation_x000D_
Networked and Ubiquitous Systems Engineering (NUSE)_x000D_
The NUSE?group?provides quality-of-life improvements in the digital age. They address challenges in systems engineering for real-world applications. This includes autonomous transportation, green energy, online safety, big data analysis and digital health._x000D_
Their core research strengths include:_x000D_
cloud/edge computing and big data management_x000D_
Internet-of-things (IoT) and cyber resilience_x000D_
edge intelligence_x000D_
knowledge representation and reasoning_x000D_
health data management_x000D_
real-time simulations_x000D_
video game engineering_x000D_
Research excellence_x000D_
The excellence of our research has been recognised through awards of large research grants. Three recent examples are:_x000D_
Centre for Doctoral Training in Cloud Computing for Big Data. Funded by Engineering and Physical Sciences Research Council (EPSRC)_x000D_
Centre for Doctoral Training in Digital Civics. Funded by Engineering and Physical Sciences Research Council (EPSRC)_x000D_
A €10m project to look at novel treatment for epilepsy. Funded by the Wellcome Trust and Engineering and Physical Sciences Research Council (EPSRC) Research Grant_x000D_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</si>
  <si>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year)€14,500_x000D_
International studentsFull time: 12 months Tuition fees (per year)€32,300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</si>
  <si>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arrangements.Specialised application information The part-time Computer Science MSc (5055P) is currently suspended.?This means that we won? be able to accept applications for this course. We are still offering the full-time Computer Science MSc (5055F) for 2025 entry._x000D_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Code:5055F_x000D_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</si>
  <si>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Computer Science MPhil, PhD</t>
  </si>
  <si>
    <t>https://search.ncl.ac.uk/s/redirect?collection=neu-web-courses&amp;url=https%3A%2F%2Fwww.ncl.ac.uk%2Fpostgraduate%2Fdegrees%2F8050f-23%2F&amp;auth=Hcrb2n6yjx1KK8uIaKZ07g&amp;profile=_default&amp;rank=289&amp;query=%7CstencilsCourseType%3Apostgraduate</t>
  </si>
  <si>
    <t>Overview_x000D_
Join us for your MPhil or PhD in Computer Science. Your research will be supported by an experienced computer scientist within a research group and with the support of a team of advisers._x000D_
Research supervision is available under our seven research areas. These areas reflect our strengths, capabilities and critical mass._x000D_
Advanced Model-Based Engineering and Reasoning (AMBER)_x000D_
The AMBER group aims to equip systems and software engineering practitioners with effective methods and tools for developing the most demanding computer systems. We do this by means of models with well-founded semantics._x000D_
Open Lab_x000D_
Open Lab is the leading academic research centre for human-computer interaction (HCI) and ubiquitous computing (Ubicomp) research outside of the USA. It conducts research across a wide range of fundamental topics in HCI and Ubicomp, including:_x000D_
interaction design methods, techniques and technologies_x000D_
mobile, social and wearable computing_x000D_
computational behaviour analysis_x000D_
Interdisciplinary Computing and Complex BioSystems (ICOS)_x000D_
ICOS carries out research at the interface of computing science and complex biological systems. We seek to create the next generation of algorithms that provide innovative solutions to problems arising in natural or synthetic systems. We use our interdisciplinary expertise in machine intelligence, complex systems and computational biology._x000D_
Scalable Computing_x000D_
The Scalable Computing group creates the enabling technology we need to deliver tomorrow's large-scale services. This includes work on:_x000D_
scalable cloud computing_x000D_
big data analytics_x000D_
distributed algorithms_x000D_
stochastic modelling_x000D_
performance analysis_x000D_
video game technologies_x000D_
green computing_x000D_
Secure and Resilient Systems_x000D_
The Secure and Resilient Systems group investigates fundamental concepts, development techniques, models, architectures and mechanisms that directly contribute to creating dependable and secure information systems, networks and infrastructures. We aim to target real-world challenges to the dependability and security of the next generation:_x000D_
information systems_x000D_
cyber-physical systems_x000D_
critical infrastructures_x000D_
Educational Practice in Computing_x000D_
The Educational Practice in Computing group focuses on encouraging, fostering and pursuing innovation in teaching computing science. Through this group, your research will focus on pedagogy. You'll apply your research to maximise the impact of innovative teaching practices, programmes and curricula in the School. Examples of innovation work within the group include:_x000D_
teacher training and the national Computing at School initiative_x000D_
outreach activities including visits to schools and hosting visits by schools_x000D_
participation in national fora for teaching innovation_x000D_
Networked and Ubiquitous Systems Engineering (NUSE)_x000D_
The NUSE group provides quality-of-life improvements in the digital age. They address challenges in systems engineering for real-world applications. This includes autonomous transportation, green energy, online safety, big data analysis and digital health._x000D_
Their core research strengths include:_x000D_
cloud/edge computing and big data management_x000D_
Internet-of-things (IoT) and cyber resilience_x000D_
edge intelligence_x000D_
knowledge representation and reasoning_x000D_
health data management_x000D_
real-time simulations_x000D_
video game engineering_x000D_
Research excellence_x000D_
The School of Computing's research excellence has been widely recognised through awards of large research grants. Recent examples include:_x000D_
EPSRC Centre for Doctoral Training in Cloud Computing for Big Data_x000D_
EPSRC Centre for Doctoral Training in Digital Civics_x000D_
Wellcome Trust and EPSRC Research Grant:?A €10m project to look at novel treatment for epilepsy, confirming our track record in Systems Neuroscience and Neuroinformatics_x000D_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</si>
  <si>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Code:4069F_x000D_
Qualification: MA  Part time_x000D_
Part time: 24 monthsProgramme Code:4069P_x000D_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</si>
  <si>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Computer Science MSc</t>
  </si>
  <si>
    <t>https://search.ncl.ac.uk/s/redirect?collection=neu-web-courses&amp;url=https%3A%2F%2Fwww.ncl.ac.uk%2Fpostgraduate%2Fdegrees%2F5055f%2F&amp;auth=8AHvNUGES2djjoEFXIFxRA&amp;profile=_default&amp;rank=116&amp;query=%7CstencilsCourseType%3Apostgraduate</t>
  </si>
  <si>
    <t>Overview_x000D_
Our Computer Science MSc is a computer science conversion course. It's suitable for those who have little or no experience in computing._x000D_
You'll learn:_x000D_
the fundamentals of computing science_x000D_
database design_x000D_
network technologies_x000D_
programming_x000D_
cyber security_x000D_
human computer interaction_x000D_
This Computer Science MSc can also be taken as Continuing Professional Development (CPD). For example, ICT teachers who are switching to the new computer science curriculum will find this course highly relevant._x000D_
Our research expertise feeds into our teaching. This means that you learn at the cutting edge of the discipline. We incorporate new techniques and knowledge into your learning and have an active research community._x000D_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</si>
  <si>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Code:4068F_x000D_
Qualification: MA  Part time_x000D_
Part time: 24 monthsProgramme Code:4068P_x000D_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</si>
  <si>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Conference Interpreting MA</t>
  </si>
  <si>
    <t>https://search.ncl.ac.uk/s/redirect?collection=neu-web-courses&amp;url=https%3A%2F%2Fwww.ncl.ac.uk%2Fpostgraduate%2Fdegrees%2F4180f%2F&amp;auth=H1h%2F%2FBmjUVPdCqc6phLEJA&amp;profile=_default&amp;rank=125&amp;query=%7CstencilsCourseType%3Apostgraduate</t>
  </si>
  <si>
    <t>Translation and Interpreting</t>
  </si>
  <si>
    <t>Overview_x000D_
Gain industry-relevant skills and knowledge in Simultaneous Interpreting, Consecutive Interpreting, Public Service Interpreting and Remote Interpreting. Our Conference Interpreting MA uses English and Chinese as working languages,?preparing?you for a professional interpreting career._x000D_
Our lecturers have a wealth of professional experience, both in-house and freelance. You?l learn how theory and practice intersect in interpreting. You will hone the skills you need to excel in your chosen professional domain._x000D_
You?l train at our state-of-art conference interpreting suite. You?l also benefit from both our industry experience and established connections._x000D_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</si>
  <si>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Direct Entry: IELTS 6.5 overall (with a minimum of 6.0 in writing, 6.0 in speaking, and 5.5 in all other sub-skills).</t>
  </si>
  <si>
    <t>TOEFL IBT or TOEFL IBT Special Home Edition_x000D_
Direct Entry: TOEFL 90 overall (with a minimum of 20 in writing, 22 in speaking, 18 in reading, and 17 in listening).</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</si>
  <si>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Code:4184F_x000D_
Qualification: MA  Part time_x000D_
Part time: 24 monthsProgramme Code:4184P_x000D_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</si>
  <si>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Conscious Sedation in Dentistry PGCert</t>
  </si>
  <si>
    <t>https://search.ncl.ac.uk/s/redirect?collection=neu-web-courses&amp;url=https%3A%2F%2Fwww.ncl.ac.uk%2Fpostgraduate%2Fdegrees%2F3182p%2F&amp;auth=S5r8NGMX%2FMwh0Hgo3GiX%2Bw&amp;profile=_default&amp;rank=59&amp;query=%7CstencilsCourseType%3Apostgraduate</t>
  </si>
  <si>
    <t>Dentistry and Dental Sciences</t>
  </si>
  <si>
    <t>Overview_x000D_
The Conscious Sedation in Dentistry PGCert aims to provide you with:_x000D_
a systematic understanding of the theoretical principles. This will underpin conscious sedation in dentistry and the care of patients undergoing sedation._x000D_
a comprehensive practical understanding of clinical skills in intravenous and inhalational sedation techniques, as applicable to UK practice in dentistry_x000D_
The programme is one of the few in the UK that provides dentists with Level 7 PG Certificate training in sedation. We provide students with hands-on clinical training. You gain the key knowledge base and skills in conscious sedation required to practice conscious sedation as an independent practitioner._x000D_
Find out more in our?School of Dental Sciences postgraduate taught programmes brochure._x000D_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</si>
  <si>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Code:4053F_x000D_
Qualification: MA  Part time_x000D_
Part time: 24 monthsProgramme Code:4053P_x000D_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</si>
  <si>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Contemporary Art History and Curating MA</t>
  </si>
  <si>
    <t>https://search.ncl.ac.uk/s/redirect?collection=neu-web-courses&amp;url=https%3A%2F%2Fwww.ncl.ac.uk%2Fpostgraduate%2Fdegrees%2F4184f%2F&amp;auth=McRqhY7LQUCsQeTv4Bq62g&amp;profile=_default&amp;rank=176&amp;query=%7CstencilsCourseType%3Apostgraduate</t>
  </si>
  <si>
    <t>Overview_x000D_
This course combines art history with the practical curatorial skills needed to work in the contemporary arts sector._x000D_
Newcastle has a vibrant contemporary art scene and provides a living case study for you to engage with, learn from, and contribute to._x000D_
Study our Contemporary Art History and Curating MA and develop the skills required to work in the contemporary arts sector. You?l have the opportunity to:_x000D_
explore your own creative interests and research questions_x000D_
learn to navigate the complexities of the contemporary art world with confidence and insight_x000D_
actively engage with artists, curators, scholars, and audiences_x000D_
build personal and professional connections to take into your future career_x000D_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</si>
  <si>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year)€10,300_x000D_
International studentsFull time: 12 months Tuition fees (per year)€23,200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</si>
  <si>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 including submitting a visa application.Specialised application information ApplicationYou need to upload your IELTS certification onto the Applicant Portal before you can progress to interview. We suggest you submit your application and supporting documents as early as possible so that your interview can be arranged within the timescales. If you do not have an IELTS certificate with the required score at the time of applying, you can submit it later. But you must submit it before your interview date.2024 entry: IELTS certificates issued before 1 September 2021 or alternative language certificates will not be accepted.InterviewFollowing your successful application, you will receive a conditional offer. You will also be asked to book an interview.Interviews are compulsory and are normally held in the Spring._x000D_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Code:4180F_x000D_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</si>
  <si>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Creative Writing MA, PGCert</t>
  </si>
  <si>
    <t>https://search.ncl.ac.uk/s/redirect?collection=neu-web-courses&amp;url=https%3A%2F%2Fwww.ncl.ac.uk%2Fpostgraduate%2Fdegrees%2F4021f%2F&amp;auth=nL%2FT6mC3ChSsCxdf%2BkwVlA&amp;profile=_default&amp;rank=64&amp;query=%7CstencilsCourseType%3Apostgraduate</t>
  </si>
  <si>
    <t>Overview_x000D_
Our Creative Writing MA?develops your understanding of your own writing and your technical writing skills._x000D_
You'll further your awareness of:_x000D_
writing processes_x000D_
professional writing_x000D_
publishing_x000D_
This PGCert and MA in Creative Writing provide a unique opportunity to explore and develop your creative writing skills. We teach creative writing in three areas:_x000D_
prose writing, with an emphasis on short fiction, creative non-fiction and the essay_x000D_
poetry with an emphasis on the practice and study of a variety of poetic traditions and contemporary techniques_x000D_
scriptwriting, which includes writing for the theatre and screenwriting_x000D_
Through these areas, we'll introduce you to a wide range of subjects and opportunities with which writers are working professionally._x000D_
Members of?our Creative Writing staff?have received national and international recognition for their writing. You'll work with them to prepare your own writing for submission._x000D_
If you complete the Creative Writing PGCert, you can choose to transfer to the second year of our part-time MA._x000D_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</si>
  <si>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Code:4133F_x000D_
Qualification: MA  Part time_x000D_
Part time: 24 monthsProgramme Code:4133P_x000D_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</si>
  <si>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Creative Writing MPhil, PhD</t>
  </si>
  <si>
    <t>https://search.ncl.ac.uk/s/redirect?collection=neu-web-courses&amp;url=https%3A%2F%2Fwww.ncl.ac.uk%2Fpostgraduate%2Fdegrees%2F8190f-47%2F&amp;auth=FyX2ltMHDYa3jT8b%2BhbTMg&amp;profile=_default&amp;rank=269&amp;query=%7CstencilsCourseType%3Apostgraduate</t>
  </si>
  <si>
    <t>Creative Writing</t>
  </si>
  <si>
    <t>Overview_x000D_
Our supervision expertise, partnerships and passion for creative writing offers you an energetic, creative and well-resourced research culture to immerse yourself in._x000D_
We offer MPhil and PhD in Creative Writing supervision from a diverse range of experienced writers who are recognised specialists in their field. Areas of expertise include:_x000D_
poetry_x000D_
prose fiction, including fiction for children or young adults_x000D_
writing for stage, screen, or radio_x000D_
writing creative non-fiction, including:_x000D_
memoir_x000D_
biography_x000D_
narrative non-fiction_x000D_
essay writing_x000D_
the literature of travel, nature and place_x000D_
We have strong links with a variety of partners, who all provide a wealth of materials, knowledge and opportunities:_x000D_
Seven Stories: The National Centre for the Children's Book_x000D_
Wordsworth Trust (Dove Cottage)_x000D_
Bloodaxe Books_x000D_
Northern Stage_x000D_
Live Theatre_x000D_
Tyneside Cinema_x000D_
We are closely linked to the Newcastle Centre for the Literary Arts (NCLA), which puts you in regular contact with leading national and international creative practitioners. This develops your awareness of the creative, social and cultural issues that impacts and influences creative writing._x000D_
Our rich research culture is usually fed by public readings, seminars and workshops by staff, visiting artists and postgraduates. However, this is subject to COVID-19 restrictions. We also jointly sponsor The Newcastle/Bloodaxe Poetry Lectures with Bloodaxe Books. Recent writers include:_x000D_
Paul Muldoon_x000D_
Marilynne Robinson_x000D_
Ali Smith_x000D_
Kazuo Ishiguro_x000D_
Nuruddin Farah_x000D_
Andrea Levy_x000D_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</si>
  <si>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Full time_x000D_
Home studentsFull time: 9 monthsTuition fees (per year)€7,465_x000D_
International studentsFull time: 9 months Tuition fees (per year)€16,735_x000D_
Qualification: PGDip  Part time_x000D_
Home studentsPart time: 18 monthsTuition fees (per year)€3,735_x000D_
Qualification: MA  Full time_x000D_
Home studentsFull time: 12 monthsTuition fees (per year)€11,200_x000D_
International studentsFull time: 12 months Tuition fees (per year)€25,100_x000D_
Qualification: MA  Part time_x000D_
Home studentsPart time: 24 monthsTuition fees (per year)€5,600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</si>
  <si>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9 monthsProgramme Code:3448F_x000D_
Qualification: PGDip  Part time_x000D_
Part time: 18 monthsProgramme Code:3448P_x000D_
Qualification: MA  Full time_x000D_
Full time: 12 monthsProgramme Code:4138F_x000D_
Qualification: MA  Part time_x000D_
Part time: 24 monthsProgramme Code:4138P_x000D_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</si>
  <si>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Cross-Cultural Communication and Applied Linguistics MA</t>
  </si>
  <si>
    <t>https://search.ncl.ac.uk/s/redirect?collection=neu-web-courses&amp;url=https%3A%2F%2Fwww.ncl.ac.uk%2Fpostgraduate%2Fdegrees%2F4067f%2F&amp;auth=jThlrXiqdaXMopu4pIabqQ&amp;profile=_default&amp;rank=66&amp;query=%7CstencilsCourseType%3Apostgraduate</t>
  </si>
  <si>
    <t>TESOL and Cross-Cultural Communication</t>
  </si>
  <si>
    <t>Overview_x000D_
The Cross-Cultural Communication and Applied Linguistics MA offers theory, research, and practical training. This covers international and intercultural communication, as well as foreign and second language learning and teaching._x000D_
We also provide training on the analysis of language in use in a variety of settings, and?Teaching English to Speakers of Other Languages (TESOL)._x000D_
The Applied Linguistics pathway is a specialism on the Cross-Cultural Communication MA._x000D_
Read more about the Cross-Cultural Communication MA_x000D_
Applied linguistics and communication staff within the School of Education, Communication and Language Sciences deliver this specialist pathway._x000D_
Our?applied linguistics academic staff have teaching and research expertise in:_x000D_
second language acquisition_x000D_
discourse analysis_x000D_
classroom interaction_x000D_
multimodal interaction_x000D_
teaching and learning English through media and technology_x000D_
teacher development_x000D_
Read more about our Applied linguistics and communication staff_x000D_
If you're interested in a career in language teaching, but have little or no previous teaching experience, you can take introductory modules in TESOL. You'll gain practical skills and knowledge needed for language teaching and learning._x000D_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</si>
  <si>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arrangements.Specialised application information As part of the application process, you are required to include a copy of your CV. Your CV should highlight your relevant prior experience relating to data science, including programming and/or statistics experience. You can attach your CV as a file in the applicant portal._x000D_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Code:5449F_x000D_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</si>
  <si>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Cross-Cultural Communication and Education MA</t>
  </si>
  <si>
    <t>https://search.ncl.ac.uk/s/redirect?collection=neu-web-courses&amp;url=https%3A%2F%2Fwww.ncl.ac.uk%2Fpostgraduate%2Fdegrees%2F4069f%2F&amp;auth=73NAXYR43AcqSFL4aoZFaw&amp;profile=_default&amp;rank=65&amp;query=%7CstencilsCourseType%3Apostgraduate</t>
  </si>
  <si>
    <t>Overview_x000D_
The Cross-Cultural Communication and Education MA offers theory, research, and practical training. This covers intercultural communication and education._x000D_
The Education pathway is a specialism on the Cross-Cultural Communication MA._x000D_
Read more about the Cross-Cultural Communication MA_x000D_
Academic staff within the School of Education, Communication and Language Sciences deliver this specialist pathway._x000D_
Our academic staff have teaching and research expertise in:_x000D_
intercultural communication_x000D_
the analysis of language in use in a range of settings_x000D_
educational leadership_x000D_
management in all sectors of education_x000D_
Read more about our staff in the?School of Education, Communication and Language Sciences_x000D_
A feature of the?Cross-Cultural Communication and Education MA is its international dimension. It provides a greater understanding of the comparative context of educational organisations. It also focuses on the latest thinking and research on educational effectiveness and leadership._x000D_
Education professionals around the world need to develop skills and understanding of leadership. At the start of your career, you'll benefit from understanding the management of change. This ensures you meet the demands of new developments in your country's education system._x000D_
You'll understand the wider leadership context of a variety of educational systems through:_x000D_
studying with students from other countries_x000D_
the international examples discussed_x000D_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</si>
  <si>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Cross-Cultural Communication and International Management MA</t>
  </si>
  <si>
    <t>https://search.ncl.ac.uk/s/redirect?collection=neu-web-courses&amp;url=https%3A%2F%2Fwww.ncl.ac.uk%2Fpostgraduate%2Fdegrees%2F4053f%2F&amp;auth=X4cpvrGC5cpnknXQlpJqTw&amp;profile=_default&amp;rank=60&amp;query=%7CstencilsCourseType%3Apostgraduate</t>
  </si>
  <si>
    <t>Overview_x000D_
The Cross-Cultural Communication and?International Management MA?offers theory, research, and practical training. This covers diversity in cultural contexts, as well as?the skills, competencies and knowledge essential in today's global business environment._x000D_
The?International Management pathway is a specialism on the Cross-Cultural Communication MA._x000D_
Read more about the Cross-Cultural Communication MA_x000D_
Academic staff from?Newcastle University Business School?(NUBS) staff deliver this specialist pathway._x000D_
You'll have the opportunity to:_x000D_
evaluate the global activities of business, governments and multi-national institutions_x000D_
diagnose and analyse issues confronting managers in international businesses_x000D_
conduct a marketing audit procedure_x000D_
operationalise and evaluate a marketing plan_x000D_
analyse?approaches to business strategy in an international context_x000D_
advise on HRM policy development and strategy within international corporations_x000D_
prepare, analyse and interpret accounting statements_x000D_
design, structure, organise and carry out an advanced research project_x000D_
Read more about our?Newcastle University Business School staff_x000D_
You'll have access to the Business School's excellent facilities. NUBS partners with major corporate and social enterprises and academic institutions. These partnerships open many opportunities for students._x000D_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</si>
  <si>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Part time_x000D_
Home studentsPart time: 12 monthsTuition fees (per year)€4,200_x000D_
Qualification: PGDip  Part time_x000D_
Home studentsPart time: 24 monthsTuition fees (per year)€4,200_x000D_
Qualification: MClinRes  Part time_x000D_
Home studentsPart time: 36 monthsTuition fees (per year)€4,200_x000D_
Qualification: CPD modules  Part time_x000D_
Home studentsPart time: Please contact usTuition fees (per year) Please contact us_x000D_
International studentsPart time: Please contact us Tuition fees (per year)Please contact us</t>
  </si>
  <si>
    <t>How to apply_x000D_
Before you startStart Dates The course starts in September.Closing Dates The course application deadline for 2025 entry has not yet been confirmed.PG Certificate in Clinical Research Delivery - once you've received and accepted an offer, you'll then need to apply for a bursary. Read more.Specialised application information The following e-learning Clinical Research courses are available:4853P MClinRes ??part time3475P Postgraduate Diploma in Clinical Research ??part time3107P Postgraduate Certificate in Clinical Research ??part time*6053P CPD module***Please specify in your personal statement if you're applying for the Standard Pathway or Research Delivery Pathway (PG Cert 3107P).??**If you are applying for a CPD module you should apply on the CPD programme (6053P) and please include the module name and code you wish to study in your personal statement, eg 'I would like to study the CPD Clinical Trials module (MCR 8015).'_x000D_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PGCert  Part time_x000D_
Part time: 12 monthsProgramme Code:3107P_x000D_
Qualification: PGDip  Part time_x000D_
Part time: 24 monthsProgramme Code:3475P_x000D_
Qualification: MClinRes  Part time_x000D_
Part time: 36 monthsProgramme Code:4853P_x000D_
Qualification: CPD modules  Part time_x000D_
Part time: Please contact usProgramme Code:6053P_x000D_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</si>
  <si>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Cross-Cultural Communication and International Marketing MA</t>
  </si>
  <si>
    <t>https://search.ncl.ac.uk/s/redirect?collection=neu-web-courses&amp;url=https%3A%2F%2Fwww.ncl.ac.uk%2Fpostgraduate%2Fdegrees%2F4068f%2F&amp;auth=mFzlM0zwTADcUG5WNHRVhw&amp;profile=_default&amp;rank=50&amp;query=%7CstencilsCourseType%3Apostgraduate</t>
  </si>
  <si>
    <t>Overview_x000D_
The?Cross-Cultural Communication and?International Marketing MA?offers theory, research, and practical training. This covers international and intercultural communication, as well as?approaches to understanding areas such as marketing theories, global communications, and brand management._x000D_
The?International Marketing pathway is a specialism on the Cross-Cultural Communication MA._x000D_
Read more about the Cross-Cultural Communication MA_x000D_
Academic staff in politics from Newcastle University Business School (NUBS)?deliver this specialist pathway._x000D_
Read more about our staff in the?Newcastle University Business School_x000D_
You'll have access to?the Business School's excellent facilities.?NUBS partners with major corporate and social enterprises and academic institutions. These partnerships provide many opportunities for students._x000D_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</si>
  <si>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You need to submit a?research proposal?with your online application. Read our guidelines for?producing a research proposal?(PDF: 41.5KB).We?interview?applicants wherever possible._x000D_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Code:7210F_x000D_
Qualification: MPhil  Part time_x000D_
Part time: 24 monthsProgramme Code:7210P_x000D_
Qualification: PhD  Full time_x000D_
Full time: 36 monthsProgramme Code:8210F_x000D_
Qualification: PhD  Part time_x000D_
Part time: 72 monthsProgramme Code:8210P_x000D_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</si>
  <si>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Cross-Cultural Communication and International Relations MA</t>
  </si>
  <si>
    <t>https://search.ncl.ac.uk/s/redirect?collection=neu-web-courses&amp;url=https%3A%2F%2Fwww.ncl.ac.uk%2Fpostgraduate%2Fdegrees%2F4054f%2F&amp;auth=EXqE0kpcX9uecm6P3hPq5w&amp;profile=_default&amp;rank=56&amp;query=%7CstencilsCourseType%3Apostgraduate</t>
  </si>
  <si>
    <t>Overview_x000D_
The Cross-Cultural Communication and?International Relations MA offers theory, research, and practical training. This covers international and intercultural communication, as well as?approaches to understanding contemporary international politics and society._x000D_
This Master's addresses contemporary international dynamics through a range of approaches:_x000D_
theoretical_x000D_
empirical_x000D_
area-based_x000D_
The?International Relations pathway is a specialism on the Cross-Cultural Communication MA._x000D_
Read more about the Cross-Cultural Communication MA_x000D_
Academic staff in politics from the?School of Geography, Politics and Sociology?deliver this specialist pathway._x000D_
Read more about our?Politics?staff in the?School of Geography, Politics and Sociology_x000D_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</si>
  <si>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Code:5152F_x000D_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</si>
  <si>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Cross-Cultural Communication and Media Studies MA</t>
  </si>
  <si>
    <t>https://search.ncl.ac.uk/s/redirect?collection=neu-web-courses&amp;url=https%3A%2F%2Fwww.ncl.ac.uk%2Fpostgraduate%2Fdegrees%2F4070f%2F&amp;auth=nQkzunGWStw9H6%2BQsuhe3w&amp;profile=_default&amp;rank=68&amp;query=%7CstencilsCourseType%3Apostgraduate</t>
  </si>
  <si>
    <t>Overview_x000D_
The?Cross-Cultural Communication and?Media Studies?MA?offers theory, research, and practical training. This covers media studies and intercultural communication, as well as?approaches to understanding?journalism, public relations practice, and?cultural studies._x000D_
The?Media Studies pathway is a specialism on the Cross-Cultural Communication MA._x000D_
Read more about the Cross-Cultural Communication MA_x000D_
If you have experience in journalism or public relations and want to deepen your academic knowledge, you can explore advanced topics in:_x000D_
public relations_x000D_
journalism_x000D_
intercultural communication_x000D_
research methods_x000D_
media, communication and culture_x000D_
Media and cultural studies academic?staff in the?School of?Arts and Cultures deliver this specialist pathway._x000D_
Read more about our media and cultural studies academic?staff in the?School of?Arts and Cultures_x000D_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</si>
  <si>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Part time_x000D_
Home studentsPart time: 24 monthsTuition fees (per year) See apprenticeship levy funding note below</t>
  </si>
  <si>
    <t>How to apply_x000D_
Before you startStart Dates This course starts in September.Specialised application information You must be employed by a company who is paying the apprenticeship levy and be willing to fund the course this way. SMEs can now access government funding towards Degree Apprenticeships.To apply, please contact:Lifelong Learning and Apprenticeships HubTelephone: 07597 397 740Email: apprenticeships@newcastle.ac.uk_x000D_
Programme codes_x000D_
Qualification: MSc  Part time_x000D_
Part time: 24 monthsProgramme Code:5419P</t>
  </si>
  <si>
    <t>Cross-Cultural Communication MA</t>
  </si>
  <si>
    <t>https://search.ncl.ac.uk/s/redirect?collection=neu-web-courses&amp;url=https%3A%2F%2Fwww.ncl.ac.uk%2Fpostgraduate%2Fdegrees%2F4133f%2F&amp;auth=9ZFP4Lk8Mby5wxw10vxPNQ&amp;profile=_default&amp;rank=38&amp;query=%7CstencilsCourseType%3Apostgraduate</t>
  </si>
  <si>
    <t>Overview_x000D_
Explore?the relationship between culture and communication with our Cross-Cultural Communication MA programme._x000D_
You will be taught and supported by experts in intercultural communication. Our teaching staff has years of professional and research experience. They have lived, worked, studied and conducted research all around the world_x000D_
Our Cross-Cultural Communication Master's programme addresses questions such as:_x000D_
How do languages, cultures and identities affect communication?_x000D_
What is the role of intercultural communication in the global workplace?_x000D_
What is the importance of global citizenship?_x000D_
How can we minimise misunderstanding in intercultural communication?_x000D_
How can we teach, develop and assess intercultural competence?_x000D_
What is the role of multilingualism in intercultural communication?_x000D_
We have a diverse cohort of students from a range of backgrounds, including home and international students.?This means you'll work regularly with peers from a wide range of national, language and professional backgrounds. This will help you to develop your interpersonal and intercultural skills. Former students identify this as one of the main strengths of the course._x000D_
You can choose to study Cross-Cultural Communication alongside one of six specialist pathways:_x000D_
Cross-Cultural Communication and International Marketing MA_x000D_
Cross-Cultural Communication and International Management MA_x000D_
Cross-Cultural Communication and Media Studies MA_x000D_
Cross-Cultural Communication and Applied Linguistics MA_x000D_
Cross-Cultural Communication and Education MA_x000D_
Cross-Cultural Communication and International Relations MA_x000D_
Our Cross-Cultural Communication courses are the only ones in the world to offer such a broad range of specialisms. They allow you to?develop a combination of expertise in cross-cultural communication and an additional area. This means enhanced employability in the competitive global marketplace._x000D_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</si>
  <si>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Integrated PhD  Full time_x000D_
Home studentsFull time: 48 monthsTuition fees (per year) Not set_x000D_
International studentsFull time: 48 months Tuition fees (per year)€32,500_x000D_
Qualification: Integrated PhD  Part time_x000D_
Home studentsPart time: 96 monthsTuition fees (per year) Not set</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</si>
  <si>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Integrated PhD  Full time_x000D_
Full time: 48 monthsProgramme Code:8195F_x000D_
Qualification: Integrated PhD  Part time_x000D_
Part time: 96 monthsProgramme Code:8195P_x000D_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</si>
  <si>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Curating Art MA; PGDip</t>
  </si>
  <si>
    <t>https://search.ncl.ac.uk/s/redirect?collection=neu-web-courses&amp;url=https%3A%2F%2Fwww.ncl.ac.uk%2Fpostgraduate%2Fdegrees%2F4138f%2F&amp;auth=t39Oq%2Fw2C4RGmbs0y6pB6A&amp;profile=_default&amp;rank=135&amp;query=%7CstencilsCourseType%3Apostgraduate</t>
  </si>
  <si>
    <t>Overview_x000D_
The course is designed to provide you with an unparalleled experience and a professional edge. It blends cutting-edge contemporary theory with real-world experience essential for establishing or progressing your career._x000D_
You?l be taught by established curators, artists, educators, researchers and sector professionals with substantial experience of working in the art world. You?l gain an advanced understanding of the historical and contemporary contexts to curating art._x000D_
Your own professional practice is developed through practical sessions, exhibition making, and placement opportunities. Working in collaboration with our key partner, the Hatton Gallery, you'll curate a public-facing group exhibition. You'll also organise and deliver a programme of public activities and learning events._x000D_
The city of Newcastle and the North East of England offer a wonderful resource. We have over 80 regional galleries and museums, two World Heritage Sites and many heritage venues. Much of the region's countryside is designated as National Park or Area of Outstanding Natural Beauty._x000D_
The course is part of Media, Culture,?浹eritage in the School of Arts and Cultures. You will be part of a dynamic group of experienced academic researchers, curation practitioners, doctoral researchers and fellow students from around the world._x000D_
Learn more about the Curating Art programme on our?Museum, Galleries and Heritage?webpage_x000D_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</si>
  <si>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Part time_x000D_
Home studentsPart time: 12 monthsTuition fees (per year)€4,335</t>
  </si>
  <si>
    <t>How to apply_x000D_
Before you startStart Dates The course starts in September.?Closing Dates The closing date for 2025 entry is Friday 18th July 2025. Early applications are strongly encouraged as applications will be suspended if the course reaches capacity before the deadline._x000D_
Programme codes_x000D_
Qualification: PGCert  Part time_x000D_
Part time: 12 monthsProgramme Code:3534P_x000D_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</si>
  <si>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Cyber Security MSc</t>
  </si>
  <si>
    <t>https://search.ncl.ac.uk/s/redirect?collection=neu-web-courses&amp;url=https%3A%2F%2Fwww.ncl.ac.uk%2Fpostgraduate%2Fdegrees%2F5144f%2F&amp;auth=4dG%2BZMojR3JA4r7GfU2wZw&amp;profile=_default&amp;rank=242&amp;query=%7CstencilsCourseType%3Apostgraduate</t>
  </si>
  <si>
    <t>Overview_x000D_
Cyber security is a dynamic area of computing science. It's about understanding:_x000D_
how attackers can exploit the features and vulnerabilities of a system_x000D_
how to detect, prevent and respond to these attackers_x000D_
Cyber security is also a process, requiring input from and interaction with end-users, stakeholders, decision-makers or system designers._x000D_
You'll study cyber security theories, principles, practices and technologies, and build your expertise in:_x000D_
information security_x000D_
system security_x000D_
network security_x000D_
This curriculum also includes machine learning._x000D_
The MSc Cyber Security is designed for honours graduates in computing science, or a discipline with a significant computing component, for example:_x000D_
engineering_x000D_
systems engineering_x000D_
mathematics_x000D_
You should have a good background in computer systems, including programming. We also value relevant industrial computing experience and transferable skills._x000D_
Our research and development in dependable and secure computing is world-leading. Our international research groups and research centres focus on a wide range of computer science fields, including:_x000D_
security and resilience_x000D_
dependable systems_x000D_
cybercrime_x000D_
cloud computing_x000D_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</si>
  <si>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arrangements.Specialised application information As part of the application process, you are required to include a copy of your CV. Your CV should highlight your relevant prior experience relating to data science, including programming and/or statistics experience. You can attach your CV as a file in the applicant portal._x000D_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Code:5450F_x000D_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</si>
  <si>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Data Science and AI MSc</t>
  </si>
  <si>
    <t>https://search.ncl.ac.uk/s/redirect?collection=neu-web-courses&amp;url=https%3A%2F%2Fwww.ncl.ac.uk%2Fpostgraduate%2Fdegrees%2F5449f%2F&amp;auth=jaK1QIClZmh7H7HVbGzzHQ&amp;profile=_default&amp;rank=290&amp;query=%7CstencilsCourseType%3Apostgraduate</t>
  </si>
  <si>
    <t>Computer Science, Data Science</t>
  </si>
  <si>
    <t>Overview_x000D_
Data science and artificial intelligence (AI) have revolutionised how we understand and use data._x000D_
Data science extracts insights and knowledge from large and complex datasets. It has a wide range of techniques and methodologies._x000D_
AI creates intelligent systems that simulate human decision-making. This allows machines to:_x000D_
learn from data_x000D_
recognise patterns_x000D_
make predictions or decisions_x000D_
We created the Data Science and AI MSc with several high-profile industry leaders. It brings together students and industry practitioners to develop and translate new technologies into industry practice._x000D_
You'll learn to analyse data and uncover patterns, trends and correlations. Topics covered also include:_x000D_
statistics_x000D_
machine learning_x000D_
deep learning_x000D_
natural language processing_x000D_
computer vision_x000D_
You'll benefit from our substantial expertise in data science. We focus on a wide range of application areas, including:_x000D_
healthcare_x000D_
transport_x000D_
cybersecurity_x000D_
smart cities_x000D_
manufacturing_x000D_
This data science course is part of the following suite:_x000D_
Data Science MSc_x000D_
Data Science with Visualization MSc_x000D_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</si>
  <si>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for your research degree, although in some circumstances an alternative start date can be arranged:JanuarySeptemberClosing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You need to submit a?research proposal?or?sample composition?with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Code:7190F_x000D_
Qualification: MPhil  Part time_x000D_
Part time: 24 monthsProgramme Code:7190P_x000D_
Qualification: PhD  Full time_x000D_
Full time: 36 monthsProgramme Code:8190F_x000D_
Qualification: PhD  Part time_x000D_
Part time: 72 monthsProgramme Code:8190P_x000D_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</si>
  <si>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Data Science MSc</t>
  </si>
  <si>
    <t>https://search.ncl.ac.uk/s/redirect?collection=neu-web-courses&amp;url=https%3A%2F%2Fwww.ncl.ac.uk%2Fpostgraduate%2Fdegrees%2F5395f%2F&amp;auth=XnMySb5sq5t%2FAJkeDt2s%2Fw&amp;profile=_default&amp;rank=288&amp;query=%7CstencilsCourseType%3Apostgraduate</t>
  </si>
  <si>
    <t>Overview_x000D_
Data science is revolutionising every area of science, engineering and commerce. It offers the potential for huge societal and economic benefits._x000D_
Data science extracts insights and knowledge from large and complex datasets. It uses a wide range of techniques and methods to do this._x000D_
We created the Data Science MSc with several high-profile industry leaders. It aims to address the skills shortage in data analytics._x000D_
Our Master's in Data Science brings together students and industry practitioners to develop and translate new technologies into industry practice._x000D_
You'll receive a comprehensive grounding in the theory and application of data science. You'll develop a multi-disciplinary combination of skills in statistics and computer science. You'll also be able to apply these skills to real problems in a given application area._x000D_
You'll learn to analyse data and uncover patterns, trends and correlations. Topics covered also include:_x000D_
data visualisation_x000D_
statistics_x000D_
machine learning_x000D_
data engineering_x000D_
You'll benefit from our substantial expertise in data science. We focus on a wide range of application areas, including:_x000D_
healthcare_x000D_
transport_x000D_
cybersecurity_x000D_
smart cities_x000D_
manufacturing_x000D_
This data science course is part of the following suite:_x000D_
Data Science and AI MSc_x000D_
Data Science with Visualization MSc_x000D_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</si>
  <si>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Code:4054F_x000D_
Qualification: MA  Part time_x000D_
Part time: 24 monthsProgramme Code:4054P_x000D_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</si>
  <si>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Data Science with Visualization MSc</t>
  </si>
  <si>
    <t>https://search.ncl.ac.uk/s/redirect?collection=neu-web-courses&amp;url=https%3A%2F%2Fwww.ncl.ac.uk%2Fpostgraduate%2Fdegrees%2F5450f%2F&amp;auth=D%2BOxFeV4Mp2b4Uda%2Bhz09Q&amp;profile=_default&amp;rank=133&amp;query=%7CstencilsCourseType%3Apostgraduate</t>
  </si>
  <si>
    <t>Overview_x000D_
Data science and data visualisation are closely linked. They're vital to understanding and sharing complex data insights._x000D_
Data science extracts insights and knowledge from large and complex datasets. It uses techniques from various fields, including statistics, computer science, and domain expertise._x000D_
Data visualisation is the graphical representation of data. It's used to share insights, patterns, and trends in a clear and visual way._x000D_
We created the Data Science and Visualization MSc with several high-profile industry leaders. It brings together students and industry practitioners to develop and translate new technologies into industry practice._x000D_
You?l learn to analyse data and uncover patterns, trends and correlations. Topics covered include:_x000D_
data visualisation_x000D_
statistics_x000D_
machine learning_x000D_
data engineering_x000D_
You'll benefit from our substantial expertise in data science. We focus on a wide range of application areas, including:_x000D_
healthcare_x000D_
transport_x000D_
cybersecurity_x000D_
smart cities_x000D_
manufacturing_x000D_
This data science course is part of the following suite:_x000D_
Data Science MSc_x000D_
Data Science and AI MSc_x000D_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</si>
  <si>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Dental Education PGCert</t>
  </si>
  <si>
    <t>https://search.ncl.ac.uk/s/redirect?collection=neu-web-courses&amp;url=https%3A%2F%2Fwww.ncl.ac.uk%2Fpostgraduate%2Fdegrees%2F3534p%2F&amp;auth=acqVOn0AncZIl%2FY25Ieosg&amp;profile=_default&amp;rank=99&amp;query=%7CstencilsCourseType%3Apostgraduate</t>
  </si>
  <si>
    <t>Overview_x000D_
Develop a scholarly approach to dental education and gain the expertise necessary for effective clinical education in your educational role._x000D_
The PG Certificate in Dental Education provides dental professionals with a flexible and practice-based opportunity to enhance educational practice, skills and knowledge. This course is designed for dental professionals aspiring to be clinical supervisors in undergraduate and/or postgraduate programmes, Foundation Dental Supervisors and Therapist Educational Supervisors. Current clinical and Educational Supervisors may also want to build on their skills and qualifications._x000D_
The course is accredited by the?Academy of Medical Educators_x000D_
As a student, you'll benefit from 125 years of dental education in Newcastle. We are one of the largest and best-equipped dental schools in the UK._x000D_
The programme is structured to combine a blend of:_x000D_
online learning_x000D_
on-campus study days_x000D_
guided independent study_x000D_
Find out more in our?School of Dental Sciences postgraduate taught programmes brochure._x000D_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</si>
  <si>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TOEFL IBT and TOEFL IBT Special Home Edition Direct Entry: 90 overall, 22 in writing, 19 in listening, 20 in reading, and 22 in speaking. 
If you have lower English Language scores, you may be accepted onto a Pre-sessional English course.</t>
    <phoneticPr fontId="3" type="noConversion"/>
  </si>
  <si>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Code:4067F_x000D_
Qualification: MA  Part time_x000D_
Part time: 24 monthsProgramme Code:4067P_x000D_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</si>
  <si>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Dentistry and Dental Sciences MPhil, PhD</t>
  </si>
  <si>
    <t>https://search.ncl.ac.uk/s/redirect?collection=neu-web-courses&amp;url=https%3A%2F%2Fwww.ncl.ac.uk%2Fpostgraduate%2Fdegrees%2F8300f-117%2F&amp;auth=xVZqnexIFHWu5YMdplYN%2BA&amp;profile=_default&amp;rank=220&amp;query=%7CstencilsCourseType%3Apostgraduate</t>
  </si>
  <si>
    <t>Overview_x000D_
Newcastle University has a world-class reputation and renowned experts in the field of dentistry and dental sciences. With our modern facilities, we are well placed to offer research opportunities of the highest standard._x000D_
Our Dentistry and Dental Sciences MPhil and PhD programmes are based within the Faculty of Medical Sciences. They are delivered in the School of Dental Sciences and in the relevant Research Institutes for:_x000D_
Biosciences_x000D_
Translational and Clinical Research_x000D_
Population Health Sciences_x000D_
If your research involves clinical components there may be a partnership with the NHS._x000D_
Research in the School of Dental Sciences_x000D_
Our mission is to conduct world-class multidisciplinary research. We aim to improve oral health through academic excellence, policy impact and commercial innovation._x000D_
We focus our research in three areas which are:_x000D_
Translational Oral Biosciences_x000D_
Applied Oral Health Research_x000D_
Dental Education_x000D_
To learn more about our ongoing research, please visit our research page where you can also download our research brochure. We offer a range of MPhil and PhD projects that align with our research interests. Current research opportunities are listed on our PhD page._x000D_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</si>
  <si>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Code:4070F_x000D_
Qualification: MA  Part time_x000D_
Part time: 24 monthsProgramme Code:4070P_x000D_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</si>
  <si>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Development, Environment and International Politics MSc</t>
  </si>
  <si>
    <t>https://search.ncl.ac.uk/s/redirect?collection=neu-web-courses&amp;url=https%3A%2F%2Fwww.ncl.ac.uk%2Fpostgraduate%2Fdegrees%2F4086f%2F&amp;auth=r%2BSulYmDz32h8WQYegYIQw&amp;profile=_default&amp;rank=33&amp;query=%7CstencilsCourseType%3Apostgraduate</t>
  </si>
  <si>
    <t>Politics and International Relations</t>
  </si>
  <si>
    <t>Overview_x000D_
This course provides an understanding of globalisation and development. It places special emphasis on the problem of poverty and its relation to global justice and global politics._x000D_
You study the political, social and economic causes, consequences and discourses of poverty and development. You also critically analyse these important global currents._x000D_
You'll benefit from rigorous training in:_x000D_
globalisation_x000D_
poverty_x000D_
development_x000D_
international relations theory_x000D_
theories and approaches to the study of politics_x000D_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</si>
  <si>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arrangements.Specialised application information As part of the application process, you are required to include a copy of your CV. Your CV should highlight your relevant prior experience relating to data science, including programming and/or statistics experience. You can attach your CV as a file in the applicant portal._x000D_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Code:5395F_x000D_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</si>
  <si>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Diabetes MRes</t>
  </si>
  <si>
    <t>https://search.ncl.ac.uk/s/redirect?collection=neu-web-courses&amp;url=https%3A%2F%2Fwww.ncl.ac.uk%2Fpostgraduate%2Fdegrees%2F4835f%2F&amp;auth=exKo4ppfEzwwMT9SVHp2gw&amp;profile=_default&amp;rank=218&amp;query=%7CstencilsCourseType%3Apostgraduate</t>
  </si>
  <si>
    <t>Overview_x000D_
Newcastle University is world-leading in diabetes research. The Diabetes Research Group in Newcastle has applied magnetic resonance spectroscopy and imaging to explain the abnormal storage of fat and glycogen in the pancreas, liver and muscle in Type 2 diabetes._x000D_
You can take this as a stand-alone qualification or as an entry route onto a PhD or MD._x000D_
You'll develop your own bespoke course with our broad range of taught modules. You'll then engage in a 24-week research project in?diabetes research._x000D_
Research strongly influences our teaching. Course content changes to reflect developments in:_x000D_
the discipline_x000D_
the requirements of external bodies and partners_x000D_
student feedback_x000D_
You'll work in a competitive research area. This will be largely in academia, but also in industry._x000D_
Watch our introduction to An International Perspective_x000D_
Our suite of MRes courses_x000D_
The?Diabetes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</si>
  <si>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Code:5491F_x000D_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</si>
  <si>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Digital and Technology Solutions (Data Analytics Specialist) MSc (Specialist Integrated Degree Apprenticeship)</t>
  </si>
  <si>
    <t>https://search.ncl.ac.uk/s/redirect?collection=neu-web-courses&amp;url=https%3A%2F%2Fwww.ncl.ac.uk%2Fpostgraduate%2Fdegrees%2F5419p%2F&amp;auth=61o2gKtMUP1XJfXsjquM2w&amp;profile=_default&amp;rank=36&amp;query=%7CstencilsCourseType%3Apostgraduate</t>
  </si>
  <si>
    <t>Computer Science, Degree Apprenticeships</t>
  </si>
  <si>
    <t>Overview_x000D_
If you're already working within data analytics, business planning and IT you'll be suitable for this course._x000D_
You'll use a combination of technical and soft skills throughout this Digital and Technology Solutions Degree Apprenticeship. You'll become an expert in your field so you can take your career to the next level._x000D_
This course meets the needs of the apprenticeships scheme. It is designed to the Data Analytics Specialism of the Digital Technology Solutions Level 7 integrated degree standard._x000D_
The MSc has been created in consultation with industry. This ensures you develop the skills needed to succeed in today? workplace._x000D_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</si>
  <si>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deadline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Code:5493F_x000D_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</si>
  <si>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Digital Business (E-Commerce) MSc</t>
  </si>
  <si>
    <t>https://search.ncl.ac.uk/s/redirect?collection=neu-web-courses&amp;url=https%3A%2F%2Fwww.ncl.ac.uk%2Fpostgraduate%2Fdegrees%2F5491f%2F&amp;auth=ZY5%2Fk8qAa8Qz8%2BxmmCOBFQ&amp;profile=_default&amp;rank=70&amp;query=%7CstencilsCourseType%3Apostgraduate</t>
  </si>
  <si>
    <t>Overview_x000D_
Our Digital Business (E-commerce) MSc programme will equip you with the knowledge and skills needed for leadership roles in electronic commerce._x000D_
The encompassed knowledge and skills cover a range of areas relating to electronic commerce, including:_x000D_
business strategies_x000D_
online selling strategies_x000D_
digital marketing_x000D_
business processes_x000D_
data analytics_x000D_
strategic service management_x000D_
business planning_x000D_
These skills and knowledge are not just theoretical concepts; they are applicable to real-world challenges and opportunities in the field of electronic commerce._x000D_
Our programme enables you to tackle the complex issues that arise in the ever-evolving world of e-commerce. By choosing our e-commerce programme, you will position yourself for a future in electronic commerce. You will have the skills and expertise required to thrive in this competitive and exciting industry._x000D_
It will provide you with the tools to drive innovation and success in your career. You will have access to bespoke career support - designed specifically for those on this programme - to get you ready for the digital business world._x000D_
Non-specialist pathway_x000D_
We also offer a Digital Business MSc if you are interested in this area but do not want to specialise in e-commerce._x000D_
To find out more about the Digital Business MSc, view the course 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</si>
  <si>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arranged:JanuarySeptemberClosing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application. You may also need to attend an?interview.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Code:8834F_x000D_
Qualification: PhD  Part time_x000D_
Part time: 72 monthsProgramme Code:8836P_x000D_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</si>
  <si>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Digital Business MSc</t>
  </si>
  <si>
    <t>https://search.ncl.ac.uk/s/redirect?collection=neu-web-courses&amp;url=https%3A%2F%2Fwww.ncl.ac.uk%2Fpostgraduate%2Fdegrees%2F5124f%2F&amp;auth=n9J0qyFR9nrI3JcdzaNH4w&amp;profile=_default&amp;rank=225&amp;query=%7CstencilsCourseType%3Apostgraduate</t>
  </si>
  <si>
    <t>Overview_x000D_
Our contemporary Digital Business MSc prepares you for the complex and ever-changing digital landscape._x000D_
Digital technologies have changed the way organisations conduct business. They afford new ways of working and new opportunities. However, they also present new challenges for businesses._x000D_
Demand for digital business professionals is high. Throughout this programme, employability activities and coaching are purposely interwoven into learning. This will help to set you up for a career in multiple areas of the digital business industry._x000D_
It covers the core components of digital business, including:_x000D_
leading-edge technologies_x000D_
long-term business strategies_x000D_
innovation management_x000D_
business processes involving customers and suppliers_x000D_
data analytics to inform decision?aking_x000D_
digital marketing_x000D_
project management_x000D_
the alignment of people behaviour for digital benefits realisation_x000D_
identifying and planning for digital ventures_x000D_
E-commerce pathway_x000D_
The Digital Business MSc programme is also available as a specialist E-commerce pathway. This programme focuses specifically on digital commerce._x000D_
To find out more about this pathway, view the course 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</si>
  <si>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Code:5465F_x000D_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</si>
  <si>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Digital Marketing MSc</t>
  </si>
  <si>
    <t>https://search.ncl.ac.uk/s/redirect?collection=neu-web-courses&amp;url=https%3A%2F%2Fwww.ncl.ac.uk%2Fpostgraduate%2Fdegrees%2F5493f%2F&amp;auth=17PgwrURc9dvNo1puUs8cg&amp;profile=_default&amp;rank=186&amp;query=%7CstencilsCourseType%3Apostgraduate</t>
  </si>
  <si>
    <t>Marketing</t>
  </si>
  <si>
    <t>Overview_x000D_
Marketing is the practice of identifying and satisfying customer needs. It has been transformed through:_x000D_
digitalisation_x000D_
electronic devices, such as computers_x000D_
the widespread availability of the internet_x000D_
The demand for knowledge, skills, and expertise in digital marketing is high. This programme aims to bridge the gap._x000D_
The Digital Marketing MSc gives you a comprehensive and up-to-date critical understanding of digital marketing. It focuses on:_x000D_
strategic and tactical digital marketing in the modern business environment_x000D_
how research-led digital marketing informs business decisions_x000D_
how effective digital marketing responses are scoped, planned, and developed_x000D_
The programme is built on the expertise of our leading scholars. It gives you essential knowledge, skills and expertise. It also includes practical elements that will prepare you for the modern business environment._x000D_
Course features_x000D_
The programme is built on research-led content, developed by leading digital marketing academics._x000D_
It combines theory, methods, practical understanding and critical perspectives_x000D_
There are close links with practitioners through guest lectures and field trips._x000D_
The dissertation module allows?you to complete an individual piece of supervised research. This can be on a specific area of interest to you._x000D_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</si>
  <si>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MRes  Full time_x000D_
Home studentsFull time: 12 monthsTuition fees (per year)€13,900_x000D_
International studentsFull time: 12 months Tuition fees (per year)€31,000_x000D_
Qualification: MRes  Part time_x000D_
Home studentsPart time: 24 monthsTuition fees (per year)€6,950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</si>
  <si>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arrangements.Specialised application information When applying for the MRes Ecology degree programme, you can upload a project plan as supporting information. However, you are not required to do so.?Instead you can decide on your project topic and supervisory team in the first months of the degree in consultation with the degree programme director. We encourage you to take a look at the projects that we?e currently offering and / or to reach out to academics you are interested in working with._x000D_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MRes  Full time_x000D_
Full time: 12 monthsProgramme Code:4871F_x000D_
Qualification: MRes  Part time_x000D_
Part time: 24 monthsProgramme Code:4871P_x000D_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</si>
  <si>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Digital Media PhD</t>
  </si>
  <si>
    <t>https://search.ncl.ac.uk/s/redirect?collection=neu-web-courses&amp;url=https%3A%2F%2Fwww.ncl.ac.uk%2Fpostgraduate%2Fdegrees%2F8834f-43%2F&amp;auth=ZH38kah2m8Spr1KmvSX7hw&amp;profile=_default&amp;rank=93&amp;query=%7CstencilsCourseType%3Apostgraduate</t>
  </si>
  <si>
    <t>Digital Media</t>
  </si>
  <si>
    <t>Overview_x000D_
The Digital Media PhD is part of the Fine Art programme of study. We offer PhD supervision in two main areas of digital media._x000D_
Digital arts practice is led by Dr Tom Schofield.?It includes topics such as:_x000D_
emerging technologies and experimental practice_x000D_
art and science practice_x000D_
transdisciplinary practice_x000D_
interactivity and human-computer interaction in arts practice_x000D_
data visualisation and creative practice_x000D_
affective computing and creative practice_x000D_
applied philosophy_x000D_
philosophy of cognition_x000D_
contemporary art and media theory_x000D_
new production environments and living labs_x000D_
open source culture and creativity_x000D_
crowdsourcing and creativity_x000D_
Digital media in museum, gallery and heritage settings is led by?Dr Areti Galani. It includes topics such as:_x000D_
online museum, gallery and heritage experiences_x000D_
social software and its implications for the cultural sector_x000D_
design and use of mobile, personal and ubiquitous technologies in cultural settings_x000D_
study and understanding of social museum experiences_x000D_
theory and practice of visitor studies_x000D_
ethnographic and ethnomethodological approaches in the study of museum experiences_x000D_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</si>
  <si>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year)€11,200_x000D_
International studentsFull time: 12 months Tuition fees (per year)€25,100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</si>
  <si>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Code:5842F_x000D_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</si>
  <si>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Drug Chemistry MSc</t>
  </si>
  <si>
    <t>https://search.ncl.ac.uk/s/redirect?collection=neu-web-courses&amp;url=https%3A%2F%2Fwww.ncl.ac.uk%2Fpostgraduate%2Fdegrees%2F5099f%2F&amp;auth=0aVCoofQtLWGBPlgFB4h%2Fw&amp;profile=_default&amp;rank=90&amp;query=%7CstencilsCourseType%3Apostgraduate</t>
  </si>
  <si>
    <t>Overview_x000D_
Our Drug Chemistry MSc provides advanced training in modern organic and medicinal chemistry. It ranges from the conception to the production of novel drugs. You'll study and experience the way modern small molecule medicine is developing._x000D_
You'll gain hands-on experience of working within a medicinal chemistry team during your research project._x000D_
Newcastle University is a great place to study a medicinal chemistry degree. Our strengths include the following specialist topics:_x000D_
computational based drug design_x000D_
modern approaches to chemotherapy_x000D_
You'll develop drug design expertise as practised in the pharmaceutical industry and academia. You'll also discover the modern and experimental therapies developing at Newcastle University? Centre for Cancer._x000D_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</si>
  <si>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This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Code:5118F_x000D_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</si>
  <si>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Drug Delivery and Nanomedicine MRes</t>
  </si>
  <si>
    <t>https://search.ncl.ac.uk/s/redirect?collection=neu-web-courses&amp;url=https%3A%2F%2Fwww.ncl.ac.uk%2Fpostgraduate%2Fdegrees%2F4869f%2F&amp;auth=BnUxYEL6T2AIIr21AUJ8Jg&amp;profile=_default&amp;rank=233&amp;query=%7CstencilsCourseType%3Apostgraduate</t>
  </si>
  <si>
    <t>Nanoscale Science and Technology</t>
  </si>
  <si>
    <t>Overview_x000D_
Drug delivery and nanomedicine is a competitive and fast-growing research area. It is driving emerging healthcare concepts including:_x000D_
advanced drug targeting_x000D_
precision medicine_x000D_
theranostics._x000D_
You'll gain research training and skills to work in the global pharmaceutical sector_x000D_
You'll have the flexibility to develop your own bespoke course. This is available through a broad range of taught modules. You'll then begin a 24-week research project in drug delivery and nanomedicine research._x000D_
The MRes is suitable for graduates of:_x000D_
pharmacy_x000D_
pharmaceutical sciences_x000D_
related life sciences_x000D_
physical sciences_x000D_
engineering_x000D_
It is also for intercalating and qualified MBBS or BDS students._x000D_
Our teaching is research-based. Course content changes to reflect:_x000D_
developments in the discipline_x000D_
the requirements of external bodies and partners_x000D_
student feedback_x000D_
Watch our introduction to An International Prospective_x000D_
Our suite of MRes courses_x000D_
The Drug Delivery and Nanomedicine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</si>
  <si>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Code:4869F_x000D_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</si>
  <si>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Ecology MRes</t>
  </si>
  <si>
    <t>https://search.ncl.ac.uk/s/redirect?collection=neu-web-courses&amp;url=https%3A%2F%2Fwww.ncl.ac.uk%2Fpostgraduate%2Fdegrees%2F4871f%2F&amp;auth=ROGiohJ0foeI6I648qp5UQ&amp;profile=_default&amp;rank=164&amp;query=%7CstencilsCourseType%3Apostgraduate</t>
  </si>
  <si>
    <t>Ecology</t>
  </si>
  <si>
    <t>Overview_x000D_
The Ecology MRes is for graduates in the field of environmental and related sciences. You'll gain the skills required to follow successful careers in the environmental and wildlife conservation sectors. You'll also develop the advanced skills and knowledge required for further academic study, or research-focused industry roles. By studying our Ecology MRes you can help support the protection of our planet._x000D_
The degree is for anyone who wants to:_x000D_
find sustainable solutions to global development challenges_x000D_
join UK and international research teams working on ecological or conservation challenges_x000D_
MRes research project_x000D_
Your research project will be in one of the areas covered by the marine science research groups:_x000D_
Marine Resources and Renewable Energy:_x000D_
antifouling and ballast water treatment_x000D_
bacterial bioactive products_x000D_
bioenergy_x000D_
Ecology_x000D_
Modelling, Evidence and Policy_x000D_
Our marine science research_x000D_
The MRes will provide you with advanced training in:_x000D_
ecology_x000D_
environmental management_x000D_
conservation_x000D_
You'll gain a professionally focussed postgraduate qualification, relevant to ecology and wildlife conservation._x000D_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</si>
  <si>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year)€31,700_x000D_
Qualification: MSc  Part time_x000D_
Home studentsPart time: 24 monthsTuition fees (per year)€6,950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</si>
  <si>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Code:5099F_x000D_
Qualification: MSc  Part time_x000D_
Part time: 24 monthsProgramme Code:5099P_x000D_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</si>
  <si>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Economics and Data Science MSc</t>
  </si>
  <si>
    <t>https://search.ncl.ac.uk/s/redirect?collection=neu-web-courses&amp;url=https%3A%2F%2Fwww.ncl.ac.uk%2Fpostgraduate%2Fdegrees%2F5465f%2F&amp;auth=gltoHEAn5WV3kKtupOBlEg&amp;profile=_default&amp;rank=82&amp;query=%7CstencilsCourseType%3Apostgraduate</t>
  </si>
  <si>
    <t>Overview_x000D_
Our core modules equip you with the tools to extract valuable insights and drive innovation. You'll learn how to improve data-driven decision-making of individuals, firms and governments. You can tailor your degree with a range of optional modules. You'll apply your learning by completing a dissertation using real data._x000D_
With this Master? degree from Newcastle University, you will have developed the skills necessary to excel as a:_x000D_
professional economist_x000D_
policy maker_x000D_
academic researcher_x000D_
In addition to the MSc Economics and Data Science, we also offer the following courses for candidates with a substantial background in Economics (undergraduate degree in Economics or equivalent):_x000D_
MSc Economics_x000D_
MSc Behavioural and Experimental Economics_x000D_
We offer the following course for candidates without a background in Economics:_x000D_
MSc Economics and Finance_x000D_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</si>
  <si>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two possible start dates, although in some circumstances we can sort out an alternative date:JanuarySeptemberClosing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application. Your proposal must link to the work of a supervisor or research group in the School.?The?Graduate School?has guidelines on?how to produce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Code:7180F_x000D_
Qualification: MPhil  Part time_x000D_
Part time: 24 monthsProgramme Code:7180P_x000D_
Qualification: PhD  Full time_x000D_
Full time: 36 monthsProgramme Code:8180F_x000D_
Qualification: PhD  Part time_x000D_
Part time: 72 monthsProgramme Code:8180P_x000D_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</si>
  <si>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Economics and Finance MSc</t>
  </si>
  <si>
    <t>https://search.ncl.ac.uk/s/redirect?collection=neu-web-courses&amp;url=https%3A%2F%2Fwww.ncl.ac.uk%2Fpostgraduate%2Fdegrees%2F5118f%2F&amp;auth=H8No8Lc3nFKpFKl4OfSGog&amp;profile=_default&amp;rank=91&amp;query=%7CstencilsCourseType%3Apostgraduate</t>
  </si>
  <si>
    <t>Finance and Accounting, Economics</t>
  </si>
  <si>
    <t>Overview_x000D_
Our MSc Economics and Finance programme is designed to enrich your expertise and understanding of various aspects in the fields of economics and finance._x000D_
This course is well-suited to a range of individuals, such as those who:_x000D_
do not have an economics or finance background_x000D_
are considering careers in in NGOs, government bodies, financial businesses, trading or consulting_x000D_
would like to progress to further academic study in economics and finance_x000D_
This course will suit you if you're interested in the following careers:_x000D_
investment banking_x000D_
financial and economics research_x000D_
financial trading_x000D_
economist_x000D_
financial analyst_x000D_
data analyst_x000D_
We also offer the following courses for candidates with a substantial background in Economics (undergraduate degree in Economics or equivalent):_x000D_
MSc Economics_x000D_
MSc Economics &amp; Data Science_x000D_
MSc Behavioural and Experimental Economics_x000D_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</si>
  <si>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(September) Part time_x000D_
Home studentsPart time: 9 monthsTuition fees (per year)€3,735_x000D_
Qualification: PGCert (January) Part time_x000D_
Home studentsPart time: 9 monthsTuition fees (per year)€3,735</t>
  </si>
  <si>
    <t>How to apply_x000D_
Before you startStart Dates There are two intakes for this course:SeptemberJanuaryClosing Dates There is?no?application?closing date?for this course._x000D_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PGCert (September) Part time_x000D_
Part time: 9 monthsProgramme Code:3073P_x000D_
Qualification: PGCert (January) Part time_x000D_
Part time: 9 monthsProgramme Code:3077P_x000D_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</si>
  <si>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Economics MSc</t>
  </si>
  <si>
    <t>https://search.ncl.ac.uk/s/redirect?collection=neu-web-courses&amp;url=https%3A%2F%2Fwww.ncl.ac.uk%2Fpostgraduate%2Fdegrees%2F5464f%2F&amp;auth=sQWHQUBBLA3enBFgtcaaZw&amp;profile=_default&amp;rank=71&amp;query=%7CstencilsCourseType%3Apostgraduate</t>
  </si>
  <si>
    <t>Overview_x000D_
This Economics MSc will give you the essential skills and knowledge to propel your career forward in the dynamic field of economics. It will open doors to a world of opportunities. You will be able to make a lasting impact on a global scale._x000D_
Our programme integrates rigorous academic training with practical application. You will develop advanced analytical and critical thinking skills. You'll immerse yourself in a comprehensive range of modules covering:_x000D_
macroeconomic analysis_x000D_
microeconomic theory and_x000D_
econometrics_x000D_
You are able to tailor your degree with a range of optional modules. You can complete a dissertation where you apply the methods you have learnt._x000D_
This course allows you to explore the intricacies of global markets, emerging trends, and economic challenges. We'll give you the tools needed to navigate the complexities of the economic landscape with confidence. By the time you graduate, you will have developed the skills necessary to excel in your career._x000D_
You will acquire detailed knowledge of the most recent research in the disciplines of economics. You will also develop the skills needed to make your own contributions to research._x000D_
In addition to the MSc Economics , we also offer the following courses for candidates with a substantial background in Economics (undergraduate degree in Economics or equivalent):_x000D_
MSc Economics &amp; Data Science_x000D_
MSc Behavioural and Experimental Economics_x000D_
We offer the following course for candidates without a background in Economics:_x000D_
MSc Economics and Finance_x000D_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</si>
  <si>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Code:5464F_x000D_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</si>
  <si>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Economics PhD</t>
  </si>
  <si>
    <t>https://search.ncl.ac.uk/s/redirect?collection=neu-web-courses&amp;url=https%3A%2F%2Fwww.ncl.ac.uk%2Fpostgraduate%2Fdegrees%2F8240f-66%2F&amp;auth=E9Wd7Q2MgFD70aMV81BGTg&amp;profile=_default&amp;rank=236&amp;query=%7CstencilsCourseType%3Apostgraduate</t>
  </si>
  <si>
    <t>Overview_x000D_
Our PhD in Economics is designed to:_x000D_
give you greater depth to your professional life_x000D_
equip you with the skills necessary to succeed in a knowledge-intensive economy_x000D_
We are a research-intensive and generalist economics subject group. Our members have specialisation in all three foundational areas of economics. We use both theoretical and applied methods, including:_x000D_
microeconomics_x000D_
macroeconomics_x000D_
econometrics_x000D_
Our members of staff often publish on a wide range of topics in top generalist and field journals. This includes:_x000D_
Economics Journal_x000D_
International Economics Review_x000D_
Review of Economics and Statistics_x000D_
Journal of Economic Theory_x000D_
Journal of Economic Growth_x000D_
Journal of Development Economics_x000D_
Journal of Money, Credit and Banking_x000D_
Journal of Health Economics_x000D_
Journal of International Money and Finance_x000D_
Journal of Financial Stability_x000D_
Members of the group are part of several funded research projects. These are awarded by research councils and international organisations._x000D_
We have a vibrant research community. They organise a rich and regular series of external and internal seminar presentations throughout the year._x000D_
As a PhD student, you'll have the opportunity to present your research to colleagues in an informal and encouraging setting._x000D_
The economics groups offer supervision across the broad range of:_x000D_
microeconomics_x000D_
macroeconomics_x000D_
We have many doctoral students in these areas._x000D_
We encourage you to examine the research interests of our Economics staff to find out more about our expertise. We welcome informal enquiries._x000D_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</si>
  <si>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arrangements.Specialised application information As part of the application process, you are required to conduct a compulsory self-assessment of your programming skills using?Rafael Poss??matrix.The results of the self-assessment are categorised as follows:Basic user (A1, A2)Independent user (B1, B2)Proficient user (C1, C2)View the?programming skills self-assessment matrix?(PDF:34KB)?for more information about the categorisation.You should?attach the statement that contains your self-assessment?according to the matrix with your application.If you score?Level A1 or A2, we do not require you to evidence the results using other parts of your application (eg your CV, personal statement).If your assessment is at?Level B1 or higher, you should refer to elements of your application (eg transcript, CV, personal statement) with evidence supporting this self-assessment for specific categories.An example of a statement is:? score at least A2 in all categories. For Writing code and refactoring, I score B2, as evidenced by my high marks in Programming in Java module in my Stage 3. For Exploring and self-learning, I score B1, as evidenced by my involvement in the open-source project XYZ, referenced in my CV?he?maximum limit of the statement is 400 words. You can attach your answer as a file in the applicant portal.There are no minimum requirements for programming skills for this MSc. However the course does not include programming modules and if you have limited programming experience, you might not be able to fully engage in the course._x000D_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Code:5144F_x000D_
Qualification: MSc  Part time_x000D_
Part time: 24 monthsProgramme Code:5144P_x000D_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</si>
  <si>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Education Doctor of (EdD)</t>
  </si>
  <si>
    <t>https://search.ncl.ac.uk/s/redirect?collection=neu-web-courses&amp;url=https%3A%2F%2Fwww.ncl.ac.uk%2Fpostgraduate%2Fdegrees%2F8902f-44%2F&amp;auth=RjQqSWgnNos37wvY6xe%2BOw&amp;profile=_default&amp;rank=229&amp;query=%7CstencilsCourseType%3Apostgraduate</t>
  </si>
  <si>
    <t>Education</t>
  </si>
  <si>
    <t>Overview_x000D_
The course supports you in doctoral research related to your professional interests. We encourage critical reflection on experiences and expertise. You'll take an evidence-based approach to practice, innovation and change._x000D_
The Doctor of Education (EdD) is a professional doctorate. It brings together theory, research and practice. This is through the close alignment of research with professional knowledge._x000D_
Professional doctorates are valuable in supporting and developing, evidence-based practice. This is to the benefit of the student and the wider education world._x000D_
You'll receive a structured introduction to education and a flexible approach to learning. You can tailor your study to your own interests and emerging needs in the taught stage. You'll develop research skills and approaches needed to succeed at the research stage._x000D_
It is appropriate for professionals who wish to undertake part-time doctoral study while working full time. It is also suitable for full-time students who are teachers or leaders and would like to develop research linked to their practices._x000D_
We attract a diversity of both international and home students. They come from a range of educational contexts, including:_x000D_
school_x000D_
further education_x000D_
higher education_x000D_
You'll learn from each other's experiences. This will help to develop your own understanding within the wider education context._x000D_
The course draws on the expertise developed in the Research Centre for Learning and Teaching (CfLaT)._x000D_
It has a base in the School of Education, Communication and Language Sciences (ECLS)._x000D_
Course tutors are active researchers. They all teach and supervise across a range of courses. This provides them with a wide knowledge base. It relates to the challenges of research in educational contexts._x000D_
Our links with research centres and institutes provide opportunities for collaboration and cross-disciplinary seminars. Our most important connections are with:_x000D_
Newcastle Institute for Social Science_x000D_
Centre for Learning and Teaching, CfLaT_x000D_
You'll develop connections with some of the diverse faculty research institutes._x000D_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</si>
  <si>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Code:5059F_x000D_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</si>
  <si>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Education MA</t>
  </si>
  <si>
    <t>https://search.ncl.ac.uk/s/redirect?collection=neu-web-courses&amp;url=https%3A%2F%2Fwww.ncl.ac.uk%2Fpostgraduate%2Fdegrees%2F5842f%2F&amp;auth=QQUuSk1cyEOtam0BOeM%2BwQ&amp;profile=_default&amp;rank=75&amp;query=%7CstencilsCourseType%3Apostgraduate</t>
  </si>
  <si>
    <t>Overview_x000D_
Our Education MA builds on the School? extensive research on education in different countries around the world. This programme will allow you to critically understand:_x000D_
the changing nature of education in the digital age_x000D_
the importance of leadership in education_x000D_
innovative pedagogies and what works_x000D_
Distinctive features of the Master's course include:_x000D_
the ability to tailor your course to suit your interests_x000D_
a supportive community within the School of Education, Communication and Language Sciences_x000D_
Expand your understanding and experiences in education._x000D_
Explore pedagogy in national and international contexts and gain a broad understanding of education globally._x000D_
Delve into a diverse range of modules, explore your interests and specialise in particular areas._x000D_
Collaborate with peers from diverse backgrounds, enriching your knowledge of education in its many forms._x000D_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</si>
  <si>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proposal?and a?writing sample?(ideally an MA essay or dissertation) with your application.?Read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Code:7190F_x000D_
Qualification: MPhil  Part time_x000D_
Part time: 24 monthsProgramme Code:7190P_x000D_
Qualification: PhD  Full time_x000D_
Full time: 36 monthsProgramme Code:8190F_x000D_
Qualification: PhD  Part time_x000D_
Part time: 72 monthsProgramme Code:8190P_x000D_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</si>
  <si>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Education MPhil, PhD</t>
  </si>
  <si>
    <t>https://search.ncl.ac.uk/s/redirect?collection=neu-web-courses&amp;url=https%3A%2F%2Fwww.ncl.ac.uk%2Fpostgraduate%2Fdegrees%2F8180f-44%2F&amp;auth=fnmEixej1RcHH47sW1QOvA&amp;profile=_default&amp;rank=222&amp;query=%7CstencilsCourseType%3Apostgraduate</t>
  </si>
  <si>
    <t>Overview_x000D_
At Newcastle University, we offer expert supervision for an MPhil or PhD in Education in the following research areas:_x000D_
early year's policy with a focus on language and communication_x000D_
social justice in education_x000D_
pedagogic innovation_x000D_
professional learning in practice_x000D_
international development and global education_x000D_
outdoor learning_x000D_
early literacy_x000D_
technology-enhanced learning, including language learning_x000D_
project-based learning and community curriculum making_x000D_
learning to teach languages_x000D_
transforming racism in schools_x000D_
the physical learning environment_x000D_
teaching and learning in Higher Education_x000D_
Our supervisors' current research interests, projects and publications are available from?the?School of Education, Communication and Language Sciences' staff profiles. Most of our staff have professional experience in teaching, speech and language therapy or English language teaching before entering academia._x000D_
Our links with research centres and institutes provide opportunities for collaboration and cross-disciplinary seminars and interest groups. Our most important connections are with:_x000D_
Newcastle Institute for Social Science_x000D_
Centre for Learning and Teaching, CfLaT_x000D_
You can also develop connections with any of the diverse faculty research institutes, centres and groups, as appropriate to your research interests._x000D_
You should contact Carolyn Letts, Director of Postgraduate Research, or a member of our staff as a potential supervisor before applying. You will need to submit a short research proposal (1000 words max). Please email:?pgrecls@ncl.ac.uk._x000D_
There is an annual competition for funded studentships through the ESRC Northern Ireland/North East (NINE) Doctoral Training Partnership. You should contact us to discuss supervision opportunities before applying for a studentship._x000D_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</si>
  <si>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Before you apply you need to find and contact a?research supervisor?from the?Science, Agriculture and Engineering Graduate School._x000D_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Code:7110F_x000D_
Qualification: MPhil  Part time_x000D_
Part time: 24 monthsProgramme Code:7110P_x000D_
Qualification: PhD  Full time_x000D_
Full time: 36 monthsProgramme Code:8110F_x000D_
Qualification: PhD  Part time_x000D_
Part time: 72 monthsProgramme Code:8110P_x000D_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</si>
  <si>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Educational Leadership PGCert</t>
  </si>
  <si>
    <t>https://search.ncl.ac.uk/s/redirect?collection=neu-web-courses&amp;url=https%3A%2F%2Fwww.ncl.ac.uk%2Fpostgraduate%2Fdegrees%2F3077p%2F&amp;auth=Uch%2BbnyXV88y76HpI0MVzA&amp;profile=_default&amp;rank=210&amp;query=%7CstencilsCourseType%3Apostgraduate</t>
  </si>
  <si>
    <t>Overview_x000D_
On our Educational Leadership PGCert programme, you'll develop both 'know how' and 'know why' in relation to educational leadership._x000D_
On completing the course, you'll have a good, critical understanding of:_x000D_
current thinking and key issues of leadership and strategic management of educational institutions_x000D_
relevant leadership theories and their significance for educational leadership_x000D_
national and global trends to inform strategic planning and decision making_x000D_
This course will help you to study and plan approaches of practitioner enquiry as a means for:_x000D_
professional practice_x000D_
educational effectiveness_x000D_
improvement of educational organisations_x000D_
At the beginning of the course, we'll ask you to complete a formative reflective professional development statement. This is to tailor the teaching and reading list to your development needs. Previous students and external examiners have identified this personalised approach as a particular strength of the course._x000D_
Our?Educational Leadership PGCCert course tutors are active scholars. They have had or currently hold leadership roles within various educational settings. They all teach and supervise across a range of courses. This provides them with a broad knowledge base and a genuine?understanding of the challenges of educational contexts._x000D_
The course draws on the expertise developed in the?School of Education, Communication and Language Sciences, and in particular in the:_x000D_
Educational?Leadership Centre_x000D_
Research Centre for Learning and Teaching_x000D_
As a teacher and educational leader in England, you may have already engaged with one of our programmes through the Early Career Framework (ECF) or one of the National Professional Qualification courses. The Educational Leadership Centre?offers these in partnership with?the?North East Teaching Schools Partnership (NESTP).?NESTP is the regional provider for:_x000D_
Early Career Framework (ECF)_x000D_
National Professional Qualification (NPQ): Executive Leadership_x000D_
National Professional Qualification (NPQ): Headship_x000D_
National Professional Qualification (NPQ): Senior Leadership_x000D_
National Professional Qualification (NPQ): Early Years Leadership_x000D_
National Professional Qualification (NPQ): Leading Behaviour and Culture_x000D_
National Professional Qualification (NPQ): Leading Teacher Development_x000D_
National Professional Qualification (NPQ): Leading Teaching_x000D_
National Professional Qualification (NPQ): Leading Literacy_x000D_
If you have completed an NPQ qualification, you may be able to transfer credits into this qualification. This means that your module choice may vary. Learn more about converting your NPQ qualification into Master's credits and?the available discounted costs.Please email our team at pgteducation@ncl.ac.uk?to discuss your individual prior learning achievements._x000D_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</si>
  <si>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should include a?research proposal?or?sample composition?with your application. Read our?guidance on producing your research proposal. (PDF: 41.6KB)_x000D_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Code:7807F_x000D_
Qualification: MLitt  Part time_x000D_
Part time: 24 monthsProgramme Code:7807P_x000D_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</si>
  <si>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Electrical and Electronic Engineering PhD</t>
  </si>
  <si>
    <t>https://search.ncl.ac.uk/s/redirect?collection=neu-web-courses&amp;url=https%3A%2F%2Fwww.ncl.ac.uk%2Fpostgraduate%2Fdegrees%2F8060f-24%2F&amp;auth=Uy5iE0u2RwL6DD%2FHzw7k3Q&amp;profile=_default&amp;rank=162&amp;query=%7CstencilsCourseType%3Apostgraduate</t>
  </si>
  <si>
    <t>Overview_x000D_
Our PhD in Electrical and Electronic Engineering has a mission is to foster, promote and conduct research of international quality. We attract high-quality graduates and researchers and train them to international standards._x000D_
Electrification is the backbone of modern society. Transport, energy, and manufacturing are sectors moving towards electrification. Advancement in bioelectronics, communication and microelectronics is only possible with experts. These experts have in-depth knowledge of electrical and electronic engineering. The world needs specialists who take on these challenges. You'll become a specialist and will provide innovative solutions and advancements._x000D_
Our research groups cover three areas of expertise:_x000D_
Electrical Power_x000D_
繕Systems_x000D_
Intelligent Sensing and Communications_x000D_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</si>
  <si>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LLM  Full time_x000D_
Home studentsFull time: 12 monthsTuition fees (per year)€11,200_x000D_
International studentsFull time: 12 months Tuition fees (per year)€25,100_x000D_
Qualification: LLM  Part time_x000D_
Home studentsPart time: 24 monthsTuition fees (per year)€5,600</t>
  </si>
  <si>
    <t>Direct Entry: IELTS 6.5 overall (with a minimum of 6.5 in writing, and 5.5 in all other sub-skills)._x000D_
If you have lower English Language scores, you may be accepted onto a Pre-sessional English course.</t>
  </si>
  <si>
    <t>TOEFL IBT or TOEFL IBT Special Home Edition_x000D_
Direct Entry: TOEFL 90 overall (with a minimum of 17 in listening, 18 in reading, 20 in speaking, and 22 in writing)._x000D_
If you have lower English Language scores, you may be accepted onto a Pre-sessional English course.</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</si>
  <si>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Full time_x000D_
Full time: 12 monthsProgramme Code:5887F_x000D_
Qualification: LLM  Part time_x000D_
Part time: 24 monthsProgramme Code:5887P_x000D_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</si>
  <si>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Electrical Power MSc</t>
  </si>
  <si>
    <t>https://search.ncl.ac.uk/s/redirect?collection=neu-web-courses&amp;url=https%3A%2F%2Fwww.ncl.ac.uk%2Fpostgraduate%2Fdegrees%2F5059f%2F&amp;auth=es5bIQRj05%2FEVGxDUkKh0Q&amp;profile=_default&amp;rank=259&amp;query=%7CstencilsCourseType%3Apostgraduate</t>
  </si>
  <si>
    <t>Overview_x000D_
Newcastle University is home to the UK's largest academic research group in Electrical Power. You'll have access to state-of-the-art research facilities and gain an enhanced learning experience._x000D_
Taught by leaders in their field, you will gain from research-led teaching. You'll learn from researchers solving problems of global importance by engaging with industry and working across disciplines._x000D_
Our MSc programme is designed for graduates in:_x000D_
electrical and electronic engineering_x000D_
related disciplines_x000D_
Our industry-focused approach equips you with the ability to work in multidisciplinary teams. This will highlight your in-depth commercial awareness and technical knowledge._x000D_
Throughout your course you'll be able to take part in:_x000D_
industry guest lectures_x000D_
technical projects_x000D_
employment opportunities with added support from our Careers Service_x000D_
Developed alongside industry experts, this course provides a thorough understanding of key areas of electrical power and applications including:_x000D_
advanced power electronics_x000D_
power systems operation_x000D_
electrical machines_x000D_
control of electric drives_x000D_
design and analysis of electrical machines_x000D_
renewable energy and smart grids_x000D_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</si>
  <si>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year)€11,200_x000D_
International studentsFull time: 12 months Tuition fees (per year)€25,700_x000D_
Qualification: MSc  Part time_x000D_
Home studentsPart time: 24 monthsTuition fees (per year)€5,600</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</si>
  <si>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Code:4086F_x000D_
Qualification: MSc  Part time_x000D_
Part time: 24 monthsProgramme Code:4086P_x000D_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</si>
  <si>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Embedded Systems and Internet of Things (ES-IoT) MSc</t>
  </si>
  <si>
    <t>https://search.ncl.ac.uk/s/redirect?collection=neu-web-courses&amp;url=https%3A%2F%2Fwww.ncl.ac.uk%2Fpostgraduate%2Fdegrees%2F5134f%2F&amp;auth=nAvymuyVgvQPjBD4qwlDug&amp;profile=_default&amp;rank=112&amp;query=%7CstencilsCourseType%3Apostgraduate</t>
  </si>
  <si>
    <t>Overview_x000D_
Our Embedded Systems and the Internet of Things (IoT) course is industry-focused. It is tailored to meet the demands of companies that create mobile electronic equipment, which interfaces with wireless networks and applications._x000D_
Taught by world-leading academics and researchers, you'll develop your knowledge of electrical and electronic engineering. You'll focus on the fast-changing area of embedded digital systems for communication and control._x000D_
Our MSc programme is ideal for graduates in :_x000D_
electrical and electronic engineering_x000D_
computer engineering_x000D_
related disciplines_x000D_
You'll develop your knowledge and practical skills through a unique blend of modules which complement each other:_x000D_
tools, techniques and design of Embedded Systems and Internet of Things (ES-IoT) and subsystems_x000D_
scientific and engineering principles and practices of Computing Science and Electronic Engineering_x000D_
networking and communication systems_x000D_
sensors and security_x000D_
computer programming_x000D_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</si>
  <si>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Code:5124F_x000D_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</si>
  <si>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Emerging Technologies and the Law LLM</t>
  </si>
  <si>
    <t>https://search.ncl.ac.uk/s/redirect?collection=neu-web-courses&amp;url=https%3A%2F%2Fwww.ncl.ac.uk%2Fpostgraduate%2Fdegrees%2F5887f%2F&amp;auth=IZuJ7BvBrom4qGxWW5BCtg&amp;profile=_default&amp;rank=200&amp;query=%7CstencilsCourseType%3Apostgraduate</t>
  </si>
  <si>
    <t>Law</t>
  </si>
  <si>
    <t>Overview_x000D_
The?Emerging Technologies and the Law LLM focuses on the interactions between economics, politics and society in regulating complex new technological problems._x000D_
It combines the study of existing rules and regulations with case studies and human experiences of the impacts of innovation._x000D_
It raises questions such as:_x000D_
Is your meme copyright protected?_x000D_
Where, how, and why should Meta be taxed?_x000D_
Will AI decision-making change legal processes?_x000D_
What happens when Twitter and the European Commission discuss social media content?_x000D_
Can science fiction teach us about regulation?_x000D_
This Law programme is open to graduates from any discipline. We welcome students with an interest in the regulation of complex real-world problems that are the result of technological innovations.?This course is for you if you not only care what the law is, but what it could be._x000D_
Our subject experts will provide you with extensive knowledge. You will gain critical and transferrable skills required by employers in both the public and private sector._x000D_
This LLM is also suitable for applicants with an interest in further study. You will develop the skills necessary for the development of a PhD proposal on law and technology-related subjects._x000D_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</si>
  <si>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MClinDent  Full time_x000D_
Home studentsFull time: 36 monthsTuition fees (per year) Year 1 €56,000; Year 2 €56,000; Year 3 €56,000_x000D_
International studentsFull time: 36 months Tuition fees (per year)Year 1 €56,000; Year 2 €56,000; Year 3 €56,000</t>
  </si>
  <si>
    <t>How to apply_x000D_
Before you startStart Dates The course starts in?September.Closing Dates The course application deadline for 2025 entry is Tuesday 7th January 2025.Specialised application information Shortlisted applicants will be invited for an entrance interview via Zoom. This will include a short critical appraisal and situational judgement exercise.Alongside your application please submit a personal statement including:details of clinical, academic and research experience you have gained since qualifyingthe reasons why you want to study MClinDent in?Endodonticsthe reasons why you want to study at Newcastle UniversityEnglish Language Requirements for this programme must be achieved before the application deadline. Conditional offers will not be made in relation to English Language Entry requirements_x000D_
DepositYou must pay a deposit of €3,500. Deposit payments are required regardless of funding status, and deposits will be non-refundable.Deadline for deposit paymentThe deposit must be paid in full by the deadline specified in the offer letter. This will normally be no earlier than 9 months before the start of the course or within four weeks of the date of your conditional offer letter, whichever is the later date.?The School of Dental Sciences reserves the right to request the deposit payment within a shorter time period where offers are made within two months of the start of the course. For example, when offering to an applicant on a reserve list when a place becomes available at short-notice._x000D_
Programme codes_x000D_
Qualification: MClinDent  Full time_x000D_
Full time: 36 monthsProgramme Code:5877F_x000D_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</si>
  <si>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Endodontics MClinDent</t>
  </si>
  <si>
    <t>https://search.ncl.ac.uk/s/redirect?collection=neu-web-courses&amp;url=https%3A%2F%2Fwww.ncl.ac.uk%2Fpostgraduate%2Fdegrees%2F5877f%2F&amp;auth=MaECXiYSwYBWKSa%2FaNJfCg&amp;profile=_default&amp;rank=45&amp;query=%7CstencilsCourseType%3Apostgraduate</t>
  </si>
  <si>
    <t>Overview_x000D_
Pulp and periapical disease, including post-treatment disease and the complications of dentoalveolar trauma present a significant disease burden worldwide. Train with Newcastle University to gain specialist skills for endodontic clinical practice, and to engage in endodontic education, research and scholarship._x000D_
Our suite of MClinDent programmes has a common foundation of Restorative Dentistry. We have created three bespoke options to enable dentists to acquire specialist skills and knowledge in the fields of:_x000D_
prosthodontics_x000D_
endodontics_x000D_
periodontics_x000D_
All three elements will be studied in stage 1 of the MClinDent and will remain a common theme in stages 2 and 3 as you continue in your speciality of Endodontics._x000D_
Find out more in our?School of Dental Sciences postgraduate taught programmes brochure._x000D_
The MClinDent programmes are designed to align with the General Dental Council? UK curricula for specialist training in Endodontics, Periodontics or Prosthodontics and can prepare students to sit the Membership examinations at the UK Royal Colleges._x000D_
You should then be able to use the clinical and academic portfolio of evidence that you have built to demonstrate equivalence to the GDC? curriculum in either Periodontics, Endodontics or Prosthodontics in relation to specialist listing. The information about specialist listing in the UK is held by the GDC. Find out more._x000D_
It is important to note that successful completion of one of these programmes does not guarantee acceptance by Royal College to sit their examinations or registration as a specialist through the GDC in the UK._x000D_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</si>
  <si>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year)€30,050_x000D_
Qualification: MSc  Part time_x000D_
Home studentsPart time: Up to 48 monthsTuition fees (per year) €6,950 (per year for the first two years of study)_x000D_
Qualification: MSc  Part time_x000D_
Home studentsPart time: 24 monthsTuition fees (per year)€6,950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</si>
  <si>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Code:5038F_x000D_
Qualification: MSc  Part time_x000D_
Part time: Up to 48 monthsProgramme Code:5038P_x000D_
Qualification: MSc  Part time_x000D_
Part time: 24 monthsProgramme Code:5310P_x000D_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</si>
  <si>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Energy MPhil, PhD</t>
  </si>
  <si>
    <t>https://search.ncl.ac.uk/s/redirect?collection=neu-web-courses&amp;url=https%3A%2F%2Fwww.ncl.ac.uk%2Fpostgraduate%2Fdegrees%2F8110f%2F&amp;auth=97ak9opi2yJLkXP72AkxHQ&amp;profile=_default&amp;rank=279&amp;query=%7CstencilsCourseType%3Apostgraduate</t>
  </si>
  <si>
    <t>Energy</t>
  </si>
  <si>
    <t>Overview_x000D_
By pursuing research in the School of Engineering, you'll join a successful research group. Our focus is on energy. Our mission is to foster, promote and conduct research of international quality. We attract high-quality graduates and researchers and train them to international standards._x000D_
This research degree and our other energy programmes focus on topics, including:_x000D_
novel geo-energy_x000D_
power electronics_x000D_
drives and machines_x000D_
the sustainable development and use of key resources_x000D_
We can supervise MPhil and PhD projects in topics that relate to our main areas of research, which are:_x000D_
Bio-energy_x000D_
Our research spans the whole supply chain:_x000D_
growing novel feedstocks (various biomass crops, algae etc)_x000D_
processing feedstocks in novel ways_x000D_
converting feedstocks into fuels and chemical feedstocks_x000D_
developing new engines to use the products_x000D_
Cockle Park Farm has an innovative anaerobic digestion facility. Work at the farm will develop, integrate and exploit technologies. These will link with the generation and efficient use of renewable energy from land-based resources. This includes biomass, biofuel and agricultural residues._x000D_
We also develop novel technologies for gasification and pyrolysis. This large multidisciplinary project brings together expertise in:_x000D_
agronomy_x000D_
land use_x000D_
social science with process technologists and engineers_x000D_
It is complemented by molecular studies on the biology of non-edible oilseeds as sources for production of biodiesel._x000D_
Novel geo-energy_x000D_
New ways of obtaining clean energy from the geosphere is a vital area of research. Particularly given current concerns over the limited remaining resources of fossil fuels._x000D_
Newcastle University won a Queen's Anniversary Prize for Higher Education award. This was for its world-renowned Hydrogeochemical Engineering Research and Outreach (HERO) programme. The Sir Joseph Swan Centre for Energy Research seeks to build on its record of excellence and place the North East at the forefront of research in:_x000D_
ground-source heat pump systems_x000D_
other larger-scale sources of carbon-free geothermal energy_x000D_
developing more responsible modes of fossil fuel use_x000D_
Our fossil fuel research encompasses both the use of a:_x000D_
novel microbial process (recently patented by Newcastle University). This is to convert heavy oil (and, by extension, coal) to methane_x000D_
coupling of carbon capture and storage (CCS) to underground coal gasification (UCG) using drilled boreholes_x000D_
This hybrid technology (UCG-CCS) is well suited to early development in the North East. It still has 75% of its total coal resources in place._x000D_
Sustainable power_x000D_
We undertake fundamental and applied research. This is in various aspects of power generation and energy systems, including:_x000D_
the application of alternative fuels, such as hydrogen and biofuels to engines and dual-fuel engines_x000D_
domestic combined heat and power (CHP), and combined cooling, heating and power (trigeneration) systems. Both using waste vegetable oil and/or raw inedible oils_x000D_
biowaste methanisation_x000D_
biomass and biowaste combustion, gasification_x000D_
biomass co-combustion with coal in thermal power plants_x000D_
CO2 capture and storage for thermal power systems_x000D_
trigeneration with novel energy storage systems. This includes the storage of electrical energy, heat and cooling energy_x000D_
engine and power plant emissions monitoring and reduction technology_x000D_
novel engine configurations such as free-piston engines and the reciprocating Joule cycle engine_x000D_
Fuel cell and hydrogen technologies_x000D_
We are recognised as world leaders in hydrogen storage research. Our work covers the entire range of fuel cell technologies, from:_x000D_
high-temperature hydrogen cells_x000D_
low-temperature microbial fuel cells_x000D_
We address some of the complex challenges which are slowing the uptake and impact of fuel cell technology._x000D_
Key areas of research include:_x000D_
biomineralisation_x000D_
liquid organic hydrides_x000D_
adsorption onto solid phase, nano-porous metallo-carbon complexes_x000D_
Sustainable development and use of key resources_x000D_
Our research in this area has resulted in the development and commercialisation of novel gasifier technology. This is for hydrogen production and subsequent energy generation._x000D_
We have developed ways to produce alternative fuels. In particular, a novel biodiesel pilot plant that has attracted an Institution of Chemical Engineers (IChemE) AspenTech Innovative Business Practice Award._x000D_
Major funding has been awarded for the development of fuel cells for commercial application. This has led to both patent activity and highly-cited research. Newcastle University is a key member of the SUPERGEN Fuel Cell Consortium. Significant developments have been made in:_x000D_
fuel cell modelling_x000D_
membrane technology_x000D_
anode development_x000D_
catalyst and fuel cell performance improvements_x000D_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</si>
  <si>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Code:5523F_x000D_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</si>
  <si>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Engineering Management MSc</t>
  </si>
  <si>
    <t>https://search.ncl.ac.uk/s/redirect?collection=neu-web-courses&amp;url=https%3A%2F%2Fwww.ncl.ac.uk%2Fpostgraduate%2Fdegrees%2F5523f%2F&amp;auth=TXLC5oBvCnRw4bzVyqKrOQ&amp;profile=_default&amp;rank=83&amp;query=%7CstencilsCourseType%3Apostgraduate</t>
  </si>
  <si>
    <t>Engineering, Business and Management</t>
  </si>
  <si>
    <t>Overview_x000D_
Do you aspire to shape the future through innovative solutions and sustainable practices? Are you an analytical thinker with a passion for engineering and a drive to lead in your field?_x000D_
Whatever your engineering background, the Engineering Management MSc will help you build on your undergraduate degree and enhance your expertise. This course will help prepare you for advanced management roles in the industry._x000D_
You?l gain the necessary skills to:_x000D_
navigate complex challenges_x000D_
lead teams effectively_x000D_
manage change in a fast-paced industry_x000D_
implement innovative solutions that drive success_x000D_
You?l enter the industry equipped with the skills to integrate technical expertise with strategic management. You'll be able to develop effective solutions and promote sustainable growth within an organisation._x000D_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</si>
  <si>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Code:5134F_x000D_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</si>
  <si>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English Literature MLitt</t>
  </si>
  <si>
    <t>https://search.ncl.ac.uk/s/redirect?collection=neu-web-courses&amp;url=https%3A%2F%2Fwww.ncl.ac.uk%2Fpostgraduate%2Fdegrees%2F7807f%2F&amp;auth=H%2BMXVcDMz2ciNNIp7S%2Fh6g&amp;profile=_default&amp;rank=134&amp;query=%7CstencilsCourseType%3Apostgraduate</t>
  </si>
  <si>
    <t>English Literature</t>
  </si>
  <si>
    <t>Overview_x000D_
Our English Literature MLitt is an individually tailored research Master's degree. It contains some taught modules, some independently conducted research assignments and a larger research dissertation at the end. The topics are chosen by you, in consultation with your supervisor._x000D_
The course is taught by small teams of research specialists clustered in the following research areas:_x000D_
Medieval and Early Modern literature_x000D_
18th-century and Romantic_x000D_
Victorian literature_x000D_
Modernism_x000D_
Postcolonial and Black Atlantic literature_x000D_
American literature_x000D_
children? literature_x000D_
medical humanities_x000D_
poetry criticism_x000D_
scholarly editing and animating text_x000D_
theatre and performance_x000D_
Find out more about our Literature staff and their specialisms._x000D_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</si>
  <si>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Direct Entry: IELTS 6.5 overall (with a minimum of 6.5 in Listening and Speaking and 6.0 in Reading and Writing). If you have lower English Language scores, you may be accepted onto a Pre-sessional English course.</t>
  </si>
  <si>
    <t>TOEFL IBT or TOEFL IBT Special Home Edition_x000D_
Direct Entry: 90 overall with 21 in listening, 23 in speaking, 20 in reading and writing.</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</si>
  <si>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Code:5476F_x000D_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</si>
  <si>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English Literature MPhil, PhD</t>
  </si>
  <si>
    <t>https://search.ncl.ac.uk/s/redirect?collection=neu-web-courses&amp;url=https%3A%2F%2Fwww.ncl.ac.uk%2Fpostgraduate%2Fdegrees%2F8190f-48%2F&amp;auth=XuVlNBbooqvEmNxvyG3%2B3w&amp;profile=_default&amp;rank=201&amp;query=%7CstencilsCourseType%3Apostgraduate</t>
  </si>
  <si>
    <t>Overview_x000D_
Join our thriving School with an energetic, creative and well-resourced research culture. Throughout your English Literature MPhil/PhD, you'll benefit from expert supervision._x000D_
Our specialist areas of literature range in periods from the medieval to the contemporary. We normally offer supervision in the following areas:_x000D_
Medieval and Early Modern literature_x000D_
18th-century and Romantic_x000D_
Victorian literature_x000D_
Modernism_x000D_
Postcolonial and Black Atlantic literature_x000D_
American literature_x000D_
children? literature_x000D_
medical humanities_x000D_
poetry criticism_x000D_
scholarly editing and animating text_x000D_
theatre?and performance_x000D_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</si>
  <si>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PhD  Full time_x000D_
Home studentsFull time: 36 monthsTuition fees (per year) Not set_x000D_
International studentsFull time: 36 months Tuition fees (per year)€32,500_x000D_
Qualification: PhD  Part time_x000D_
Home studentsPart time: 72 monthsTuition fees (per year) Not set</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</si>
  <si>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Code:8060F_x000D_
Qualification: PhD  Part time_x000D_
Part time: 72 monthsProgramme Code:8060P_x000D_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</si>
  <si>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Entrepreneurship, Innovation and Sustainability MSc</t>
  </si>
  <si>
    <t>https://search.ncl.ac.uk/s/redirect?collection=neu-web-courses&amp;url=https%3A%2F%2Fwww.ncl.ac.uk%2Fpostgraduate%2Fdegrees%2F5476f%2F&amp;auth=hpGVc%2BN%2FR1wZzRGhPG2ibw&amp;profile=_default&amp;rank=97&amp;query=%7CstencilsCourseType%3Apostgraduate</t>
  </si>
  <si>
    <t>Business and Management,  Sustainability</t>
  </si>
  <si>
    <t>Overview_x000D_
The Entrepreneurship, Innovation and Sustainability MSc builds on the School? extensive experience and track record in driving entrepreneurship and innovation._x000D_
Businesses across the globe are increasingly focused on these areas. Sustainability is of particular interest as business practices must remain sustainable for a better and just future._x000D_
This programme will allow you to critically understand:_x000D_
entrepreneurship, innovation and sustainability over time_x000D_
the key topics in terms of theory, policy, process and practice_x000D_
the role of?Entrepreneurship, Innovation and Sustainability in society and a variety of contextual settings_x000D_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</si>
  <si>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Doctor of (EdD)  Full time_x000D_
Home studentsFull time: 36 months - 48 monthsTuition fees (per year) Not set_x000D_
International studentsFull time: 36 months - 48 months Tuition fees (per year)€23,700</t>
  </si>
  <si>
    <t>How to apply_x000D_
Before you startStart Dates The course starts in?September 2025Closing Dates There is?no?application?closing date?for this course.We suggest?international students?apply at least?two months before?the course starts. This is so that you have enough time to make the necessary arrangements.Specialised application information We welcome informal enquiries before an application is made.?This will enable us to answer any questions you have about the programme and, if appropriate, put you in touch with the Degree Programme Director. Please email us at pgrecls@newcastle.ac.uk_x000D_
Programme codes_x000D_
Qualification: Doctor of (EdD)  Full time_x000D_
Full time: 36 months - 48 monthsProgramme Code:8902F_x000D_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</si>
  <si>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Environmental Engineering MSc</t>
  </si>
  <si>
    <t>https://search.ncl.ac.uk/s/redirect?collection=neu-web-courses&amp;url=https%3A%2F%2Fwww.ncl.ac.uk%2Fpostgraduate%2Fdegrees%2F5038f%2F&amp;auth=i5CKSyRSnMHrNcaBLFh4Rw&amp;profile=_default&amp;rank=292&amp;query=%7CstencilsCourseType%3Apostgraduate</t>
  </si>
  <si>
    <t>Overview_x000D_
We are proud to be ranked in the top 100 for Civil and Structural Engineering (QS World University Rankings by Subject 2024)_x000D_
Environmental engineers create the infrastructure, technologies and policies that are at the heart of a healthy, sustainable society. You'll study how to apply scientific and engineering principles to resolve environmental challenges and help protect the environment and public health._x000D_
You'll learn how to:_x000D_
sample and analyse water and soils/sediments_x000D_
provide clean water, treat wastewater, manage solid waste_x000D_
remediate pollution from current and past industrial and agricultural activities_x000D_
control air pollution_x000D_
design appropriate environmental engineering interventions in low-, middle- and high-income countries_x000D_
We have a global outlook and train our engineers to help them develop a successful career in the environmental industries. We also want to incorporate the global imperatives of climate change and the circular economy into your thinking and design._x000D_
This well-respected course has been running since 1963. Its rich history of teaching and research assure the quality of the experience for you._x000D_
Our Environmental Engineering MSc is for both practising professionals and graduates in:_x000D_
engineering_x000D_
science_x000D_
physical geography_x000D_
maths_x000D_
physics_x000D_
We have strong industrial engagement. Industry and government policy shape this degree programme. You'll benefit through:_x000D_
industry guest lectures_x000D_
study tours_x000D_
site visits_x000D_
industry and research-focused individual projects_x000D_
placements and employment opportunities with added support from the careers service_x000D_
Our graduates are in high demand. You'll graduate with the enhanced skills and knowledge preparing you for a wide range of careers._x000D_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</si>
  <si>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application. Your research proposal should link to the work of a?supervisor?or research group in the School.?Read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Code:7220F_x000D_
Qualification: MPhil  Part time_x000D_
Part time: 24 monthsProgramme Code:7220P_x000D_
Qualification: PhD  Full time_x000D_
Full time: 36 monthsProgramme Code:8220F_x000D_
Qualification: PhD  Part time_x000D_
Part time: 72 monthsProgramme Code:8220P_x000D_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</si>
  <si>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Environmental Science (Applied and Environmental Biology) MPhil, PhD</t>
  </si>
  <si>
    <t>https://search.ncl.ac.uk/s/redirect?collection=neu-web-courses&amp;url=https%3A%2F%2Fwww.ncl.ac.uk%2Fpostgraduate%2Fdegrees%2F8020f-2%2F&amp;auth=T7rhHVDrDNCkk4Z3fCX0qQ&amp;profile=_default&amp;rank=58&amp;query=%7CstencilsCourseType%3Apostgraduate</t>
  </si>
  <si>
    <t>Environmental Science</t>
  </si>
  <si>
    <t>Overview_x000D_
We invite proposals for MPhil or PhD environmental sciences projects in the fields of applied and environmental biology._x000D_
We conduct research on organisms and processes of commercial and environmental importance. We embrace experimental approaches that encompass:_x000D_
genomics_x000D_
molecular biology_x000D_
biochemistry_x000D_
physiology_x000D_
Our research provides evidence for the underlying molecular and physiological processes that affect animal behaviour and physiology._x000D_
Our research is driven by the desire to develop new biological systems that address health, food, energy and water security. The applied nature of our work has led to the launch of successful spin-out companies, such as Geneius. These companies offer graduate employment opportunities and make a substantial contribution to the local economy. The commercial applications that result from our research range from natural products discovery and creation of novel antimicrobials and biopesticides to sustainable methods of reducing food spoilage._x000D_
Applied and environmental biology research is based in the School of Natural and Environmental Sciences._x000D_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</si>
  <si>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recommend that?international students?apply at least two months before the programme starts?so that you have enough time to make the necessary arrangements.Specialised application information You need to submit a 1,000 word?research proposal?with your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 list of?modules?and?marks?for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Code:7819F_x000D_
Qualification: MLitt  Part time_x000D_
Part time: 24 monthsProgramme Code:7819P_x000D_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</si>
  <si>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Epidemiology MRes</t>
  </si>
  <si>
    <t>https://search.ncl.ac.uk/s/redirect?collection=neu-web-courses&amp;url=https%3A%2F%2Fwww.ncl.ac.uk%2Fpostgraduate%2Fdegrees%2F4826f%2F&amp;auth=xX6PX5%2B9hMnBNeW0OOVh2A&amp;profile=_default&amp;rank=215&amp;query=%7CstencilsCourseType%3Apostgraduate</t>
  </si>
  <si>
    <t>Public Health and Epidemiology and Health Services Research</t>
  </si>
  <si>
    <t>Overview_x000D_
Our Epidemiology MRes is for graduates with a BSc in the life sciences or other science disciplines. It is also suited to intercalating and qualified MBBS or BDS students._x000D_
The course includes subject-specific content in the area of epidemiology. You'll develop your own bespoke course by selecting complementary modules. You'll also train in general research principles, and other professional and key skills._x000D_
You'll study a subject-specific module in clinical epidemiology. This provides a theoretical and practical understanding of:_x000D_
the value, theoretical basis and practicalities of epidemiology_x000D_
approaches to epidemiological research_x000D_
You'll be part of a competitive research area. You'll work in academia but also have opportunities to experience industry._x000D_
Watch our introduction to An International Perspective_x000D_
Our suite of MRes courses_x000D_
The?Epidemiology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</si>
  <si>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Code:4826F_x000D_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</si>
  <si>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European Union Studies MA</t>
  </si>
  <si>
    <t>https://search.ncl.ac.uk/s/redirect?collection=neu-web-courses&amp;url=https%3A%2F%2Fwww.ncl.ac.uk%2Fpostgraduate%2Fdegrees%2F4029f%2F&amp;auth=%2Bt7xjxHq%2Fna%2Fs%2BDRMwupAQ&amp;profile=_default&amp;rank=76&amp;query=%7CstencilsCourseType%3Apostgraduate</t>
  </si>
  <si>
    <t>Overview_x000D_
The course covers the intricate politics, institutions, law and policies of the European Union. The international and global political context in which the EU operates is also addressed._x000D_
As a student on this European Union Studies master's you'll develop knowledge of three central themes:_x000D_
European integration_x000D_
public policy in the EU_x000D_
the EU as an international actor_x000D_
You'll gain skills in:_x000D_
social science methods and methodologies, international and regional studies politics_x000D_
analysis, evaluation and interpretation of principal source materials_x000D_
planning, conducting and communicating original research._x000D_
The course is highly valued by employers who require staff with a clear and comprehensive understanding of the European Union and its institutions and procedures._x000D_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</si>
  <si>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MRes  Full time_x000D_
Full time: 12 monthsProgramme Code:4832F_x000D_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</si>
  <si>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Evolution and Human Behaviour MRes</t>
  </si>
  <si>
    <t>https://search.ncl.ac.uk/s/redirect?collection=neu-web-courses&amp;url=https%3A%2F%2Fwww.ncl.ac.uk%2Fpostgraduate%2Fdegrees%2F4832f%2F&amp;auth=5EUGlUuWwJBEfF7RymSAkA&amp;profile=_default&amp;rank=174&amp;query=%7CstencilsCourseType%3Apostgraduate</t>
  </si>
  <si>
    <t>Overview_x000D_
Evolution and Human Behaviour MRes is for graduates with a BSc in:_x000D_
the life sciences_x000D_
psychology_x000D_
anthropology_x000D_
Qualified or intercalating MBBS or BDS students can also apply._x000D_
Our suite of MRes courses_x000D_
The?Evolution and Human Behaviour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You'll develop your own bespoke course with our broad range of taught modules. You'll then have a 24-week research project in evolution and human behaviour research._x000D_
Research is the foundation of our teaching. Course content changes to reflect:_x000D_
developments in the discipline_x000D_
the requirements of external bodies and partners_x000D_
student feedback_x000D_
You'll study in a competitive research area. You'll work in academia but also have opportunities in industry._x000D_
Watch our introduction to An International Perspective_x000D_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</si>
  <si>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Code:4116F_x000D_
Qualification: MA  Part time_x000D_
Part time: 24 monthsProgramme Code:4116P_x000D_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</si>
  <si>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Film Practice PhD</t>
  </si>
  <si>
    <t>https://search.ncl.ac.uk/s/redirect?collection=neu-web-courses&amp;url=https%3A%2F%2Fwww.ncl.ac.uk%2Fpostgraduate%2Fdegrees%2F8834f-8%2F&amp;auth=uSix%2FlYpqyJI%2FUYhDjTKWg&amp;profile=_default&amp;rank=170&amp;query=%7CstencilsCourseType%3Apostgraduate</t>
  </si>
  <si>
    <t>Film</t>
  </si>
  <si>
    <t>Overview_x000D_
Newcastle University has embarked on an ambitious programme of growth in film practice under the name of Film@CultureLab. It? led by award-winning documentary filmmaker Dr Ian McDonald. Film@CultureLab is committed to developing a distinctive approach to non-fiction film practice pedagogy and research. This is rooted in an understanding of documentary film as a cinematic medium and filmmaking as a means of expression and of challenging, critiquing, and intervening in the social and historical world._x000D_
We offer practice-led, practice-based, or theoretical PhDs in Film Practice in the following areas:_x000D_
most areas of documentary/non-fiction film practice (see supervisor profiles for specialisms)_x000D_
creative documentary practices in the UK, India, South Asia, Africa_x000D_
intersections between the documentary and sociological, anthropological, cultural studies_x000D_
sports documentaries_x000D_
feminist film practice_x000D_
social linguistics, translation and documentary practice_x000D_
documentary theory and practice in the USSR / Russia_x000D_
theorising documentary as a critical and creative practice_x000D_
history of the documentary and of documentary movements_x000D_
studies of independent film production and exhibition_x000D_
world cinema_x000D_
Indian cinema_x000D_
film festival studies_x000D_
Film@CultureLab PhD scholars are based in Culture Lab. You?l have access to the superb facilities in Culture Lab and join a vibrant community of practice-led PhD scholars in film practice. PhD students are encouraged to regularly present their work to each other as part of the Film Praxis Forum ?ork-in-Progress??Series held each year._x000D_
Read more about our supervisors._x000D_
Supervisors in Film@CultureLab_x000D_
Dr Ian McDonald is a sociologist and a documentary filmmaker. Ian is interested in supervising doctoral students in most areas of documentary theory and practice. He is particularly interested in supervising practice-based PhDs in documentary filmmaking, especially alternative, political and observational documentaries._x000D_
Dr Geetha Jayaraman, known as Geetha J, is a writer, filmmaker and producer. Geetha's research area is primarily film practice, both as director and producer. Geetha is interested in supervising practice-based research in fiction and non-fiction, as well as subjects under Indian cinema, world cinema, women and cinema. Her interests include:_x000D_
film theory and history_x000D_
film journalism and criticism_x000D_
film societies and festivals_x000D_
Dr Alastair Cole is a documentary filmmaker, whose films have been broadcast, and screened in cinemas and film festivals internationally. His academic interests intersect documentary film practice with research in anthropology, language and politics, with regional interests in:_x000D_
sub Saharan Africa_x000D_
Scotland_x000D_
Southern Europe_x000D_
Oceania_x000D_
He is particularly interested in supervising any documentary film based research projects that aim to creatively inquire into subjects within the humanities and social sciences._x000D_
Co-supervision_x000D_
We currently co-supervise a range of film and film-related projects with academic colleagues from:_x000D_
Media, Culture, Heritage_x000D_
Fine Art_x000D_
English Language and Literature_x000D_
Architecture, Planning and Landscape_x000D_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</si>
  <si>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Film Studies MLitt</t>
  </si>
  <si>
    <t>https://search.ncl.ac.uk/s/redirect?collection=neu-web-courses&amp;url=https%3A%2F%2Fwww.ncl.ac.uk%2Fpostgraduate%2Fdegrees%2F7819f%2F&amp;auth=wNstChXRbO6cIeYvbKynqQ&amp;profile=_default&amp;rank=88&amp;query=%7CstencilsCourseType%3Apostgraduate</t>
  </si>
  <si>
    <t>Overview_x000D_
Join a thriving community of postgraduate students working in Film across disciplines. Study with us and match your interests with the expertise of our staff._x000D_
You'll master advanced practical and theoretical skills to research and analyse film. Teaching methods closely resemble those at doctoral level, effectively preparing you for PhD study._x000D_
As part of the Film Studies MLitt programme, dissertation supervision is available in:_x000D_
American cinema history (Dr Shail)_x000D_
French cinema (Dr Leahy)_x000D_
Contemporary Spanish and Latin American cinemas (Dr Page)_x000D_
Chinese-language cinema (Prof.Yu)_x000D_
Algerian cinema (Prof Austin)_x000D_
Caribbean cinema (Dr Fehimovic)_x000D_
Portuguese and Brazilian cinema (Dr Beleza)_x000D_
Japanese popular culture and anime (Dr Yoshioka)_x000D_
Film festivals (Dr Wu)_x000D_
Dissertation supervisors span the:_x000D_
School of Modern Languages_x000D_
School of English Literature, Language and Linguistics_x000D_
School of Arts and Cultures_x000D_
This ensures the best fit between your interests and the expertise of our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</si>
  <si>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year)€11,200_x000D_
International studentsFull time: 12 months Tuition fees (per year)€25,700_x000D_
Qualification: MA  Part time_x000D_
Home studentsPart time: 24 monthsTuition fees (per year)€5,600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</si>
  <si>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Code:4029F_x000D_
Qualification: MA  Part time_x000D_
Part time: 24 monthsProgramme Code:4029P_x000D_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</si>
  <si>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Film Studies MPhil, PhD</t>
  </si>
  <si>
    <t>https://search.ncl.ac.uk/s/redirect?collection=neu-web-courses&amp;url=https%3A%2F%2Fwww.ncl.ac.uk%2Fpostgraduate%2Fdegrees%2F8220f-59%2F&amp;auth=wfivbO2EPKVJAOzMtqdr2w&amp;profile=_default&amp;rank=149&amp;query=%7CstencilsCourseType%3Apostgraduate</t>
  </si>
  <si>
    <t>Overview_x000D_
Join us as a Film Studies MPhil or PhD student and form a crucial part of our research culture._x000D_
Collaborate with a vibrant community of postgraduate students across diverse fields - from modern languages and English literature to linguistics and arts and cultures._x000D_
Work with us on the major research projects listed below, or in the more general areas related to them._x000D_
American cinema History (Dr Shail)_x000D_
French cinema (Dr Leahy)_x000D_
Contemporary Spanish and Latin American cinemas (Dr Page)_x000D_
Chinese-language cinema (Prof.Yu)_x000D_
Algerian cinema (Prof Austin)_x000D_
Caribbean cinema (Dr Fehimovic)_x000D_
Portuguese and Brazilian cinema (Dr Beleza)_x000D_
Japanese popular culture and anime (Dr Yoshioka)_x000D_
Film festivals (Dr Wu)_x000D_
We supervise projects across the:_x000D_
School of Modern Languages_x000D_
School of English Literature, Language and Linguistics_x000D_
School of Arts and Cultures_x000D_
This ensures the best fit between your interests and the expertise of our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</si>
  <si>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application. Your research proposal should link to the work of a?supervisor?or research group in the School.?Read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Code:8834F_x000D_
Qualification: PhD  Part time_x000D_
Part time: 72 monthsProgramme Code:8836P_x000D_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</si>
  <si>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Finance and Economics (Research) MA</t>
  </si>
  <si>
    <t>https://search.ncl.ac.uk/s/redirect?collection=neu-web-courses&amp;url=https%3A%2F%2Fwww.ncl.ac.uk%2Fpostgraduate%2Fdegrees%2F4116f%2F&amp;auth=KHFzMsKrkDxWMdqbtP8O7A&amp;profile=_default&amp;rank=130&amp;query=%7CstencilsCourseType%3Apostgraduate</t>
  </si>
  <si>
    <t>Overview_x000D_
The MA forms part of the 4.5 (Masters plus PhD) training route under the Northern Ireland and North East Doctoral Training Partnership (NINE DTP). It is only open to applicants submitting for funding under NINE DTP._x000D_
Throughout the course you'll develop:_x000D_
a thorough understanding of social science theory, approaches and research methods_x000D_
an understanding of research methods specific to economics and/or finance_x000D_
knowledge of advanced scholarship and practice in areas within finance/economics_x000D_
a broader awareness of cutting edge research across the social sciences_x000D_
skills in data collection and analysis_x000D_
specialist analytical and problem-solving skills._x000D_
The research training provided will also be valuable for many non-academic careers in:_x000D_
research institutions_x000D_
other knowledge-intensive environments_x000D_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</si>
  <si>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Code:5149F_x000D_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</si>
  <si>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Finance MSc</t>
  </si>
  <si>
    <t>https://search.ncl.ac.uk/s/redirect?collection=neu-web-courses&amp;url=https%3A%2F%2Fwww.ncl.ac.uk%2Fpostgraduate%2Fdegrees%2F5149f%2F&amp;auth=wUprvT2ljwcIt%2FBQf%2BaObw&amp;profile=_default&amp;rank=157&amp;query=%7CstencilsCourseType%3Apostgraduate</t>
  </si>
  <si>
    <t>Overview_x000D_
Understand and analyse international financial markets, institutions and strategies of investors. Our Finance MSc delivers advanced knowledge and skills in financial markets and institutions._x000D_
You'll learn how they function and interact with the real economy. You'll gain knowledge in making optimal decisions in your financial career._x000D_
The financial services sector has experienced worldwide growth. This has increased the demand for students with specialist skills finance. This course will suit you if you're interested in the following careers:_x000D_
investment banking_x000D_
financial research_x000D_
financial trading_x000D_
Your studies will include:_x000D_
financial markets and institutions_x000D_
the management of the asset-specific company and country risk_x000D_
We'll encourage you to engage with contemporary debates. This should be related to the operation of financial markets and institutions. You'll learn about the types and function of financial markets. Such as:_x000D_
stock_x000D_
bond_x000D_
foreign exchange_x000D_
derivative markets_x000D_
You'll benefit from our status as a Bloomberg Experiential Learning Partner. Through self-study, you'll complete the Bloomberg Market Concepts certificate. This gives you an interactive introduction to the financial markets._x000D_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</si>
  <si>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 deadlines relating to funding may apply.We suggest?international students?apply at least?two months before?the course starts. This is so that you have enough time to make the necessary arrangements.Specialised application information Before you apply you should?contact the Head of Postgraduate Studies?to discuss your proposed research project.?You will need to produce a clear and concise?research proposal?for your application. You should follow the?guidelines?on the School of Arts and Cultures website.?For practice-led research you need to include visual documentation of your art work.You can also read the general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Code:7016F_x000D_
Qualification: MPhil  Part time_x000D_
Part time: 24 monthsProgramme Code:7017P_x000D_
Qualification: PhD  Full time_x000D_
Full time: 36 monthsProgramme Code:8829F_x000D_
Qualification: PhD  Part time_x000D_
Part time: 72 monthsProgramme Code:8832P_x000D_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</si>
  <si>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Fine Art MA</t>
  </si>
  <si>
    <t>https://search.ncl.ac.uk/s/redirect?collection=neu-web-courses&amp;url=https%3A%2F%2Fwww.ncl.ac.uk%2Fpostgraduate%2Fdegrees%2F4186f%2F&amp;auth=uMe5aVOUW4TU1MkB%2F9A42w&amp;profile=_default&amp;rank=146&amp;query=%7CstencilsCourseType%3Apostgraduate</t>
  </si>
  <si>
    <t>Overview_x000D_
Our Fine Art MA encourages curiosity and innovation in a multidisciplinary, studio-based environment._x000D_
You?l focus on:_x000D_
experimentation, risk-taking, and reflective practice_x000D_
exploring your creative identity_x000D_
working within various cultural, social, and historical contexts_x000D_
Our unique student studios and exhibition spaces let you engage with artists, curators, scholars, and audiences. You?l build connections that go beyond the classroom._x000D_
Through this Fine Art MA you will gain confidence in navigating the complexities of contemporary fine art, with versatile skills for a range of careers._x000D_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</si>
  <si>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year)€31,000-€38,700_x000D_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year)€31,000-€38,700_x000D_
Qualification: PhD  Part time_x000D_
Home studentsPart time: 72 monthsTuition fees (per year) Not set</t>
  </si>
  <si>
    <t>Fine Art MFA</t>
  </si>
  <si>
    <t>https://search.ncl.ac.uk/s/redirect?collection=neu-web-courses&amp;url=https%3A%2F%2Fwww.ncl.ac.uk%2Fpostgraduate%2Fdegrees%2F5808f%2F&amp;auth=ZAlS1R4Rm7OYcg0UZAVw9w&amp;profile=_default&amp;rank=226&amp;query=%7CstencilsCourseType%3Apostgraduate</t>
  </si>
  <si>
    <t>Overview_x000D_
Newcastle University's Master of Fine Arts is a two-year full-time studio-based course. It's designed for fine art graduates and those with other backgrounds to progress their position as practitioners in the contemporary art world. It also offers a solid grounding for those hoping to progress to PhD degree study. We support practice and research in:_x000D_
painting_x000D_
sculpture_x000D_
digital media_x000D_
drawing_x000D_
performance_x000D_
photography_x000D_
printmaking_x000D_
installation_x000D_
film and video art_x000D_
art?writing_x000D_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</si>
  <si>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expect applications to be submitted by March 1st. We always consider later applications if there are spaces available. Please contact the Degree Programme Director.Specialised application information After consideration of your portfolio and your application, you may be invited to attend an interview - in-person or on Zoom for those applicants outside of the UK._x000D_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Code:4186F_x000D_
Qualification: MA  Part time_x000D_
Part time: 24 monthsProgramme Code:4186P_x000D_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</si>
  <si>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Fine Art MPhil, PhD</t>
  </si>
  <si>
    <t>https://search.ncl.ac.uk/s/redirect?collection=neu-web-courses&amp;url=https%3A%2F%2Fwww.ncl.ac.uk%2Fpostgraduate%2Fdegrees%2F8829f%2F&amp;auth=8KypVAwkj0rHwW7TqczE3A&amp;profile=_default&amp;rank=262&amp;query=%7CstencilsCourseType%3Apostgraduate</t>
  </si>
  <si>
    <t>Overview_x000D_
Our Fine Art/Art History research degrees at Newcastle involve:_x000D_
studio-based practice and research in Fine Art,_x000D_
or_x000D_
research in Art History._x000D_
You'll engage in independent practice and research, with research support from our academic supervisor team. This team can also include academic supervisors from other areas of the university when appropriate._x000D_
To complete a practice-led based PhD, you'll produce a body of creative practice, together with a written text between 20,000 and 40,000 words._x000D_
A solely text-based Fine Art or Art History PhD would entail a thesis of between 80,000 - 100,000 words._x000D_
Both forms of the PhD should show evidence of originality and be suitable for publication._x000D_
All our staff are practicing artists and art historians. We offer supervision in a wide range of contemporary art practices:_x000D_
fine art_x000D_
digital cultures_x000D_
art history_x000D_
As a PhD student you'll also be allocated office or studio space._x000D_
We'll support you to produce work and research that makes an important contribution to your field of practice, including:_x000D_
painting_x000D_
sculpture_x000D_
digital, sound and time-based art_x000D_
drawing_x000D_
performance_x000D_
photography_x000D_
printmaking_x000D_
installation_x000D_
film/moving image/video_x000D_
art writing_x000D_
art history_x000D_
We encourage you to take advantage of the research and practice expertise of our fine art staff. Please ensure your research proposal is compatible with our expertise by reviewing our academic staff research interests_x000D_
At the School of Arts and Cultures?you can collaborate with theorists and practitioners from disciplines including:_x000D_
music_x000D_
digital media_x000D_
museum and heritage studies_x000D_
media and cultural studies_x000D_
film practice_x000D_
You'll benefit from the resources and opportunities available through the?Institute for Creative Arts Practice. You'll also have access to the expertise within?Culture Lab. This is a multi-user digital media facility that supports interdisciplinary research at the interface of art, digital cultures, computing, humanities and science._x000D_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</si>
  <si>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(Accredited) Full time_x000D_
Home studentsFull time: 12 monthsTuition fees (per year)€12,400_x000D_
International studentsFull time: 12 months Tuition fees (per year)€29,900_x000D_
Qualification: MSc (Accredited) Part time_x000D_
Home studentsPart time: 24 monthsTuition fees (per year)€6,200_x000D_
Qualification: MSc (Non-accredited) Full time_x000D_
Home studentsFull time: 12 monthsTuition fees (per year)€12,400_x000D_
International studentsFull time: 12 months Tuition fees (per year)€29,900_x000D_
Qualification: MSc (Non-accredited) Part time_x000D_
Home studentsPart time: 24 monthsTuition fees (per year)€6,200</t>
  </si>
  <si>
    <t>Direct Entry: IELTS 6.5 overall (with a minimum of 6.5 in Writing and 6.0 in Listening, Reading and Speaking).</t>
  </si>
  <si>
    <t xml:space="preserve">TOEFL IBT and TOEFL IBT Special Home Edition Direct Entry: 90 overall, 22 in writing, 19 in listening, 20 in reading, and 22 in speaking. </t>
  </si>
  <si>
    <t>How to apply_x000D_
Before you startStart Dates This course starts in September.Closing Dates The course application deadline for 2025 entry is 7th?March 2025Specialised application information 嚜澠nterviewsInterview dates for 2025 entry  - 7th?and 14th April 2025???????????????????????????????Members of staff from the forensic psychology course will conduct the interview.Research proposalYou are not required to submit a Research Proposal with your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(Accredited) Full time_x000D_
Full time: 12 monthsProgramme Code:5270F_x000D_
Qualification: MSc (Accredited) Part time_x000D_
Part time: 24 monthsProgramme Code:5270P_x000D_
Qualification: MSc (Non-accredited) Full time_x000D_
Full time: 12 monthsProgramme Code:5285F_x000D_
Qualification: MSc (Non-accredited) Part time_x000D_
Part time: 24 monthsProgramme Code:5285P_x000D_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</si>
  <si>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Food and Society MPhil, PhD</t>
  </si>
  <si>
    <t>https://search.ncl.ac.uk/s/redirect?collection=neu-web-courses&amp;url=https%3A%2F%2Fwww.ncl.ac.uk%2Fpostgraduate%2Fdegrees%2F8010f-71%2F&amp;auth=QIyLgCgbx8ktJmal1qqkjw&amp;profile=_default&amp;rank=227&amp;query=%7CstencilsCourseType%3Apostgraduate</t>
  </si>
  <si>
    <t>Food and Society</t>
  </si>
  <si>
    <t>Overview_x000D_
Join us for your MPhil or PhD in Food and Society. You'll be supervised by research-active academic staff._x000D_
Our research primarily involves food systems, food consumption and food marketing:_x000D_
consumer studies in food, food provisioning and behaviour change_x000D_
perceived risk associated with food and food production_x000D_
food supply chains and territorial development_x000D_
international political economy of food and agriculture_x000D_
risk-benefit communication_x000D_
acceptance of novel food and technologies within the value chain_x000D_
Research in the School of Natural and Environmental Sciences_x000D_
Opportunities are available for postgraduate research in the following areas._x000D_
Understanding and measuring societal and individual responses to risks and benefits_x000D_
Food, nutrition and healthy dietary choices_x000D_
Sustainable consumption and the reduction of food waste_x000D_
Food safety and authenticity throughout the supply chain_x000D_
Emerging food technologies_x000D_
Developing new methodologies for assessing socio-economic impacts of food risks and communication strategies and other public_x000D_
Systematic review_x000D_
Evidence synthesis_x000D_
Systems thinking_x000D_
Bayesian networks_x000D_
Rapid evidence assessment_x000D_
Employing qualitative and quantitative methodologies to understand attitudes and behaviours related to food_x000D_
Microbiological food hazards_x000D_
Personalised nutrition_x000D_
Food authenticity_x000D_
Societal and consumer responses to emerging food production technologies_x000D_
Behaviour change in relation to food_x000D_
Food waste_x000D_
Stakeholder analysis and effectiveness of public engagement_x000D_
Research agenda setting_x000D_
Policy and governance, in the area of emerging food technologies_x000D_
Food and agricultural policy issues_x000D_
Integrating social and natural science into the development of predictive models_x000D_
Predictive models of food security to provide evidence for policy translation in the agri-food sector._x000D_
Bayesian networks_x000D_
Systems thinking_x000D_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</si>
  <si>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year)€12,400_x000D_
International studentsFull time: 12 months Tuition fees (per year)€29,900</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</si>
  <si>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arrangements.Specialised application information You should apply using the programme code 5202F. Please state clearly in your personal statement if you want to be considered for one pathway, or if you prefer to be considered for both._x000D_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Code:5202F_x000D_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</si>
  <si>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Forensic Psychology MSc</t>
  </si>
  <si>
    <t>https://search.ncl.ac.uk/s/redirect?collection=neu-web-courses&amp;url=https%3A%2F%2Fwww.ncl.ac.uk%2Fpostgraduate%2Fdegrees%2F5270f%2F&amp;auth=SQ%2BwK1WDp2cO7ZvvkaxYTQ&amp;profile=_default&amp;rank=177&amp;query=%7CstencilsCourseType%3Apostgraduate</t>
  </si>
  <si>
    <t>Overview_x000D_
The MSc Forensic Psychology offers comprehensive professional training in forensic psychology. The programme combines expertise from academics and practitioners. We always make sure?that the programme content is relevant, up to date and evidence-based._x000D_
You'll get the opportunity to develop theoretical and clinical skills. These skills will enhance your future employability and career progression. We focus on supporting you in becoming a scientist-practitioner in forensic settings. You'll gain an in-depth knowledge of:_x000D_
offending and victim pathways_x000D_
psychological assessments_x000D_
rehabilitation_x000D_
investigative and court processes_x000D_
topical issues within forensic psychology_x000D_
You'll conduct risk assessments and case formulations during practical sessions. You'll conduct structured framework research relating to forensic psychology practice. The course has two different routes:_x000D_
Forensic Psychology, MSc (Accredited)_x000D_
Forensic Psychology, MSc (Non-accredited)_x000D_
We offer both accredited and non-accredited courses:_x000D_
Forensic Psychology, MSc (Accredited)_x000D_
This route is accredited by the British Psychological Society (BPS), thereby accounting for Stage 1 of the Qualification in Forensic Psychology. You must have a first degree in psychology providing Graduate Basis for Chartership (GBC) with the BPS to apply to this course._x000D_
Forensic Psychology, MSc (Non-accredited)_x000D_
This route is not accredited by the BPS. It does not fulfill Stage 1 of the BPS qualification in forensic psychology. If you want to progress onto Stage 2 of the Qualification in Forensic Psychology in the future, you need to go back and complete the necessary conversion programme. This is to give you the requisite GBC with the BPS._x000D_
This route is for those students who do not have a first degree in psychology providing GBC with the BPS. Their degree must cover research methods and statistics relevant to psychology. For example, a joint or combined degree that includes psychology or an international psychology degree that does not confer GBC with the BPS)._x000D_
Other qualifications/experience may be acceptable. This will be considered by the Programme Director. Applicants may include:_x000D_
mental health specialists_x000D_
police officers_x000D_
prison officers_x000D_
social workers_x000D_
support workers_x000D_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</si>
  <si>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Code:7814F_x000D_
Qualification: MLitt  Part time_x000D_
Part time: 24 monthsProgramme Code:7814P_x000D_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</si>
  <si>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Foundations in Clinical Psychology MSc</t>
  </si>
  <si>
    <t>https://search.ncl.ac.uk/s/redirect?collection=neu-web-courses&amp;url=https%3A%2F%2Fwww.ncl.ac.uk%2Fpostgraduate%2Fdegrees%2F5202f%2F&amp;auth=G6pRe5R%2FWBgRjTkBpWGQ7w&amp;profile=_default&amp;rank=198&amp;query=%7CstencilsCourseType%3Apostgraduate</t>
  </si>
  <si>
    <t>Overview_x000D_
There are two pathways available. The teaching content is the same on the two pathways. The difference is if the 60-credit module is taken as a research dissertation or a professional skills portfolio. You can be considered for one pathway or both pathways. You must state your preference in your personal statement. The two pathways are:_x000D_
Foundations in Clinical Psychology MSc - if you?e interested in developing your research skills, this pathway allows you to complete a 60-credit dissertation_x000D_
Foundations in Clinical Psychology with Professional Skills Portfolio MSc - if you have yet to undertake a research project during your undergraduate studies, this pathway offers a 60-credit professional skills module which incorporates simulated placement activities, in place of a dissertation_x000D_
Please state clearly in your personal statement if you want to be considered for one pathway, or if you prefer to be considered for both._x000D_
Our programmes will equip you with several skills. These will help you to enter the fields of clinical and applied psychology and research. You will learn through expert lead teaching and training in topics related to:_x000D_
clinical psychology_x000D_
health and forensic psychology_x000D_
neurobiology and human development_x000D_
research skills_x000D_
The MSc draws upon existing expertise within the School of Psychology and Faculty of Medical Sciences. Existing programmes include:_x000D_
Clinical Psychology (DClinPsych)_x000D_
Low Intensity Psychological Therapy PGCert_x000D_
Forensic Psychology MSc_x000D_
Cognitive Behavioural Therapy PGDip_x000D_
Neuroscience MRes_x000D_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</si>
  <si>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arrangements.Specialised application information You initially apply for the Gender MA but choose a specialist pathway upon registration._x000D_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Code:4191F_x000D_
Qualification: MA  Part time_x000D_
Part time: 24 monthsProgramme Code:4191P_x000D_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</si>
  <si>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French MLitt</t>
  </si>
  <si>
    <t>https://search.ncl.ac.uk/s/redirect?collection=neu-web-courses&amp;url=https%3A%2F%2Fwww.ncl.ac.uk%2Fpostgraduate%2Fdegrees%2F7814f%2F&amp;auth=4GuSqkyfgJNbnTE9NoeNHw&amp;profile=_default&amp;rank=132&amp;query=%7CstencilsCourseType%3Apostgraduate</t>
  </si>
  <si>
    <t>Overview_x000D_
Join our?French MLitt?and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areas:_x000D_
French Studies_x000D_
Contemporary women's writing (Dr Henry-Tierney, Prof Jordan, Dr Robson)_x000D_
Cultural gerontology / Ageing studies (Prof Jordan)_x000D_
French and Algerian cinema (Prof Austin, Dr Leahy)_x000D_
French labour history, especially the role of women (Dr Salin)_x000D_
French and Francophone literature (Dr El Ma簿zi, Prof Jordan, Dr Scott)_x000D_
Intellectual and legal history (Dr Marcus)_x000D_
Gender studies (Dr Henry-Tierney, Prof Jordan, Dr Robson)_x000D_
Language learning and teaching in higher education (Dr Salin)_x000D_
Medical and health history, especially in the 19th century (Dr Scott)_x000D_
Memory and heritage (Dr Gilbert)_x000D_
Performance, dance, and music, especially in the 19th century (Dr Scott)_x000D_
Postcolonial cultures (Prof Austin, Dr El Ma簿zi, Dr Gilbert, Dr Marcus)_x000D_
Translation (Dr Henry-Tierney)_x000D_
Trauma and culture (Prof Austin, Dr Gilbert, Dr Robson)_x000D_
Urban humanities: French urban cultures of the modern and contemporary period (Dr Jein)_x000D_
Visual culture (Dr Jein, Prof Jordan, Dr Scott)_x000D_
Linguistics_x000D_
Anthropological and ethnographic linguistics (Dr Hall)_x000D_
General linguistics (Dr Hall) and in particular syntax (Prof Mackenzie)_x000D_
History of French and Anglo-Norman (Dr Hall)_x000D_
Sociolinguistics, language variation, language change (Dr Hall)_x000D_
Find out more about our Modern Languages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</si>
  <si>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Gender MA</t>
  </si>
  <si>
    <t>https://search.ncl.ac.uk/s/redirect?collection=neu-web-courses&amp;url=https%3A%2F%2Fwww.ncl.ac.uk%2Fpostgraduate%2Fdegrees%2F4191f%2F&amp;auth=ZI%2B2H3DsMHt23vmZzqWj9A&amp;profile=_default&amp;rank=293&amp;query=%7CstencilsCourseType%3Apostgraduate</t>
  </si>
  <si>
    <t>Sociology,  Politics and International Relations,  Gender,  Geography,  Sustainability</t>
  </si>
  <si>
    <t>Overview_x000D_
MA Gender is a unique interdisciplinary Masters where you'll study gender alongside another social science subject of your interest.?You'll choose from one of the following pathways:_x000D_
Gender and Sociology_x000D_
Gender and Global Sustainable?Futures_x000D_
Gender and Public Policy_x000D_
Gender and International Relations_x000D_
Our pathways allow you to study gender in a way that complements your other interests and opens up opportunities that work for you._x000D_
Focus on key contemporary issues such as:_x000D_
conflict and violence_x000D_
poverty and inequality_x000D_
reproductive rights_x000D_
the environment_x000D_
migration_x000D_
identity and belonging_x000D_
Utilise Newcastle? long tradition of working with communities to create real social impact, helping you to put your academic knowledge into practice._x000D_
Explore gender in a global context and understand how it intersects with other issues such as race, nation, class, disability, and sexual identity._x000D_
You?l take a range of optional modules that allow you to tailor your masters to your interests and take a research project on your own specialist area, under expert supervision._x000D_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</si>
  <si>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MFA  Full time_x000D_
Home studentsFull time: 24 monthsTuition fees (per year)€11,200_x000D_
International studentsFull time: 24 months Tuition fees (per year)€25,700</t>
  </si>
  <si>
    <t>How to apply_x000D_
Before you startStart Dates The course starts in?September.Closing Dates We expect applications to be submitted by March 1st.?We always consider later applications if there are spaces available. Please contact the Degree Programme DirectorWe suggest?international students?apply at least?two months before?the course starts. This is so that you have enough time to make the necessary arrangements.Specialised application information PortfolioYou need to submit a completed online application form together with 15-30 images of your studio work in the form of a digital portfolio.?You should collate your images in a PowerPoint, Pdf or Word document and attach this to your online application. This document may also include URL links to videos.?Work should be labelled and briefly described ??size, date, materials etc.You should include recent work, but you may also wish to submit other work that you feel is relevant and which supports?your application.Personal statementIn your application you need to provide a statement about you and your current studio work. You should state how as an artist you hope to develop your practice while on the MFA, as well as outlining your reasons for wanting to study at postgraduate level at Newcastle. We are looking for evidence of an independent and thoughtful creative practice, and for motivated and ambitious individuals who are looking for a challenging and inspiring educational and creative environment._x000D_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MFA  Full time_x000D_
Full time: 24 monthsProgramme Code:5808F_x000D_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</si>
  <si>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Genetics MPhil; PhD; MD</t>
  </si>
  <si>
    <t>https://search.ncl.ac.uk/s/redirect?collection=neu-web-courses&amp;url=https%3A%2F%2Fwww.ncl.ac.uk%2Fpostgraduate%2Fdegrees%2F8300f-118%2F&amp;auth=y%2BbPPDXs%2ByEJG0QDlLpscw&amp;profile=_default&amp;rank=172&amp;query=%7CstencilsCourseType%3Apostgraduate</t>
  </si>
  <si>
    <t>Genetics</t>
  </si>
  <si>
    <t>Overview_x000D_
Genetics is a thriving research community at Newcastle University that includes researchers in various locations, such as the Life Science Centre, who work alongside many clinical, commercial and educational organisations. Our research encompasses a range of topics in stem cell biology, human and medical genetics, genomics and precision medicine._x000D_
We offer supervision for MPhil, PhD and MD in a variety of areas including:_x000D_
cancer genetics and genome instability_x000D_
cardiovascular genetics and development_x000D_
genomics and precision medicine_x000D_
complex disease and quantitative genetics_x000D_
developmental genetics_x000D_
gene expression and regulation in normal development and disease_x000D_
genetics of neurological disorders_x000D_
kidney genetics and development_x000D_
mitochondrial disease_x000D_
neuromuscular genetics_x000D_
stem cell biology_x000D_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</si>
  <si>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 but we consider January and April start dates on an individual basis.?Closing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applying for a PhD/MPhil you should contact a potential supervisor to discuss your planned research. If you are unable to identify a suitable potential supervisor, please contact us. You should provide a brief description of your area of study and we will pass the information to a potential supervisor/s.You can apply for funded and non-funded PhD opportunities in Natural and Environmental Sciences.?You may be invited for an interview as part of the application process. The supervisor will arrange this with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Code:7022F_x000D_
Qualification: MPhil  Part time_x000D_
Part time: 24 monthsProgramme Code:7022P_x000D_
Qualification: PhD  Full time_x000D_
Full time: 36 monthsProgramme Code:8314F_x000D_
Qualification: PhD  Part time_x000D_
Part time: 72 monthsProgramme Code:8314P_x000D_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</si>
  <si>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Geography PhD</t>
  </si>
  <si>
    <t>https://search.ncl.ac.uk/s/redirect?collection=neu-web-courses&amp;url=https%3A%2F%2Fwww.ncl.ac.uk%2Fpostgraduate%2Fdegrees%2F8214f-56%2F&amp;auth=vzRmHv86SIy4scVTwS28EQ&amp;profile=_default&amp;rank=221&amp;query=%7CstencilsCourseType%3Apostgraduate</t>
  </si>
  <si>
    <t>Geography</t>
  </si>
  <si>
    <t>Overview_x000D_
Join us for a PhD in Geography. Our research engages with applied issues and public policy concerns. It also covers more abstract cultural and theoretical issues._x000D_
Meet?our Geography research students and read more about their research activities_x000D_
Physical geography_x000D_
Our research strengths in physical geography include:_x000D_
paleoclimatology_x000D_
landscape evolution_x000D_
applied geomorphology and natural hazards_x000D_
Quaternary geochronology_x000D_
glaciology_x000D_
water science_x000D_
We carry out research through active collaboration with colleagues in Newcastle University and beyond. Our research takes us to a wide variety of environments across the globe, including:_x000D_
the UK_x000D_
Greenland_x000D_
Iceland_x000D_
Patagonia_x000D_
Turkey_x000D_
USA_x000D_
Tibet_x000D_
Japan_x000D_
Examples of recent research projects include:_x000D_
new homonid discovery in South Africa_x000D_
Lake Suigetsu ultra-high-resolution palaeoclimate project_x000D_
impacts of recent catastrophic floods in the North of England_x000D_
impact of meltwater floods during the 2010 Eyjafjallaj繹kull volcanic eruption in Iceland_x000D_
The Natural Environment Research Council (NERC) funds many of our research projects. We are also a member of the IAPETUS Doctoral Training Partnership._x000D_
Our Physical Geography PhD involves advanced study and research into a specific area. You'll undertake fieldwork or lab-based research in topics such as:_x000D_
flood impacts on natural and human systems_x000D_
fluvial geomorphology and sedimentology_x000D_
glacial outburst floods_x000D_
glacial geomorphology_x000D_
volcano-ice interactions_x000D_
tectonic geomorphology_x000D_
geoarcheology_x000D_
Find out more about our physical geography research_x000D_
Economic geographies_x000D_
Our research in economic geographies is theoretically informed and politically engaged. It covers the production, forms, experiences and impacts of uneven geographies of:_x000D_
commodities_x000D_
people_x000D_
finance_x000D_
knowledge_x000D_
technology_x000D_
intrastructure_x000D_
Our team of internationally renowned researchers explore 'ordinary', diverse and/or ?eft behind??economies and subjectivities. They also scrutinise orthodox socio-economic models and practices in the following contexts:_x000D_
western industrialised_x000D_
post-socialist_x000D_
post-colonial_x000D_
Replace: Economic-geographical research constitutes much of the work in the Centre for Urban and Regional Development Studies (CURDS)._x000D_
Find out more about our economic geographies research_x000D_
Power, space, politics_x000D_
In power, space, politics our research focuses on the expression of political power across space and includes topics around:_x000D_
borders and boundaries_x000D_
critical geopolitics_x000D_
international development_x000D_
militarism and military geographies_x000D_
the politics of representation_x000D_
issues of resistance, justice and peace_x000D_
the geographies of memory and memorialisation_x000D_
We conduct research on a range of scales. From the international and national to the individual, with reference to a range of global contexts. Our work is methodologically innovative, drawing on:_x000D_
interactional research_x000D_
ethnographic research_x000D_
discourse analysis_x000D_
participatory research_x000D_
visual research_x000D_
arts-based research_x000D_
trauma-informed research_x000D_
This enables us to produce grounded, empirically informed reflections on the multiple ways in which concepts of power, space and politics intersect._x000D_
Find out more about our power, space and politics research_x000D_
Geographies of social change_x000D_
In geographies of social change we explore and extend an applied, critical and geographical understanding of social justice and transformation by researching:_x000D_
identity_x000D_
families and households_x000D_
health_x000D_
welfare and care_x000D_
infrastructures_x000D_
community_x000D_
These lead us to connect with issues of:_x000D_
gender_x000D_
race_x000D_
ethnicity_x000D_
migration_x000D_
youth_x000D_
religion_x000D_
class_x000D_
size_x000D_
generation_x000D_
Find out more about our geographies of social change research_x000D_
Many of the research opportunities in geography are interdisciplinary and we are keen to encourage supervision across subject areas. For example, there are opportunities for joint supervision with Latin American researchers in the?School of Modern Languages._x000D_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</si>
  <si>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PhD (Physical Geography) Full time_x000D_
Home studentsFull time: 36 monthsTuition fees (per year) Not set_x000D_
International studentsFull time: 36 months Tuition fees (per year)€24,900_x000D_
Qualification: PhD (Physical Geography) Part time_x000D_
Home studentsPart time: 72 monthsTuition fees (per year) Not set_x000D_
Qualification: PhD (Human Geography) Full time_x000D_
Home studentsFull time: 36 monthsTuition fees (per year) Not set_x000D_
International studentsFull time: 36 months Tuition fees (per year)€23,700_x000D_
Qualification: PhD (Human Geography) Part time_x000D_
Home studentsPart time: 72 monthsTuition fees (per year) Not set</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</si>
  <si>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(Physical Geography) Full time_x000D_
Full time: 36 monthsProgramme Code:8201F_x000D_
Qualification: PhD (Physical Geography) Part time_x000D_
Part time: 72 monthsProgramme Code:8201P_x000D_
Qualification: PhD (Human Geography) Full time_x000D_
Full time: 36 monthsProgramme Code:8214F_x000D_
Qualification: PhD (Human Geography) Part time_x000D_
Part time: 72 monthsProgramme Code:8214P_x000D_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</si>
  <si>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Geosciences MPhil, PhD</t>
  </si>
  <si>
    <t>https://search.ncl.ac.uk/s/redirect?collection=neu-web-courses&amp;url=https%3A%2F%2Fwww.ncl.ac.uk%2Fpostgraduate%2Fdegrees%2F8314f%2F&amp;auth=Gs5ndinEgfbFeSQd1J2JKA&amp;profile=_default&amp;rank=127&amp;query=%7CstencilsCourseType%3Apostgraduate</t>
  </si>
  <si>
    <t>Geosciences</t>
  </si>
  <si>
    <t>Overview_x000D_
Join us for your MPhil or PhD in Geosciences. You'll work with academics who are leaders in their field. You'll be supported and guided to produce geoscience research of an international standard._x000D_
The School of Natural and Environmental Sciences has an international reputation for using the latest science to solve problems of global importance._x000D_
Research Areas_x000D_
MPhil and PhD Geosciences supervision is available in the following areas:_x000D_
applied and fundamental aspects of geology_x000D_
geomicrobiology and geochemistry_x000D_
environmental sustainability_x000D_
geoenergy_x000D_
climate change_x000D_
biosphere/geosphere interactions_x000D_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</si>
  <si>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Geospatial Engineering MPhil, PhD</t>
  </si>
  <si>
    <t>https://search.ncl.ac.uk/s/redirect?collection=neu-web-courses&amp;url=https%3A%2F%2Fwww.ncl.ac.uk%2Fpostgraduate%2Fdegrees%2F8040f-20%2F&amp;auth=Br2QNlHn1TAc7h8QZhfR1w&amp;profile=_default&amp;rank=183&amp;query=%7CstencilsCourseType%3Apostgraduate</t>
  </si>
  <si>
    <t>Geospatial Engineering</t>
  </si>
  <si>
    <t>Overview_x000D_
The Geospatial Engineering MPhil and PhD at Newcastle University aims to foster, promote and conduct research of international quality. We attract high-quality graduates and researchers and train them to international standards._x000D_
Our research has significant relevance in non-academic settings. We often apply it through consultancy to industry. This includes:_x000D_
the global offshore industry_x000D_
local authorities_x000D_
engineering and surveying companies_x000D_
We are a key part of the TSB Satellite Applications Catapult North East Centre of Excellence._x000D_
Examples of MPhil and PhD supervision in our research areas include:_x000D_
Satellite geodesy_x000D_
GPS and geophysical modelling_x000D_
GPS/GNSS geodesy_x000D_
precise orbit determination of altimetric and geodetic satellites_x000D_
sea level_x000D_
ice sheet mass balance_x000D_
satellite altimetry_x000D_
static and temporal gravity field and reference frame analyses from dedicated satellite missions_x000D_
SAR interferometry_x000D_
geophysical and industrial deformation monitoring_x000D_
geodynamics and geohazards_x000D_
integration of GPS and INS_x000D_
engineering geodesy_x000D_
Geospatial Engineering_x000D_
geoinformatics and advanced GIS_x000D_
geospatial algorithm development_x000D_
spatial modelling including network modelling, cellular automata and agent based approaches to spatial complexity_x000D_
multimedia cartography and information delivery_x000D_
temporal GIS_x000D_
geospatial data management_x000D_
airborne and satellite remote sensing applied to environmental impact assessment_x000D_
land use, vegetation and pollution monitoring_x000D_
Earth observation of urban systems_x000D_
photogrammetry_x000D_
laser scanning_x000D_
precise non-contact dimensional control_x000D_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</si>
  <si>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year)€30,050_x000D_
Qualification: MSc  Part time_x000D_
Home studentsPart time: 24 monthsTuition fees (per year)€6,950</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</si>
  <si>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MSc  Full time_x000D_
Full time: 12 monthsProgramme Code:5041F_x000D_
Qualification: MSc  Part time_x000D_
Part time: 24 monthsProgramme Code:5041P_x000D_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</si>
  <si>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Geotechnical &amp; Geological Engineering MSc</t>
  </si>
  <si>
    <t>https://search.ncl.ac.uk/s/redirect?collection=neu-web-courses&amp;url=https%3A%2F%2Fwww.ncl.ac.uk%2Fpostgraduate%2Fdegrees%2F5041f%2F&amp;auth=narIjiEjFHI3eNZcMo0tWw&amp;profile=_default&amp;rank=119&amp;query=%7CstencilsCourseType%3Apostgraduate</t>
  </si>
  <si>
    <t>Civil Engineering (Geotechnical &amp; Geological Engineering)</t>
  </si>
  <si>
    <t>Overview_x000D_
Our MSc gives you a thorough understanding of the principles and practices of geotechnical and geological engineering. You?l study topics including:_x000D_
the engineering behaviour of soils and rocks_x000D_
slope stability and retaining structures_x000D_
site investigation and interpretation_x000D_
construction practice_x000D_
data-centric engineering_x000D_
This course meets the growing need for skilled geotechnical and geological engineers across the construction, environmental and energy industries. The course provides you with:_x000D_
advanced conceptual understanding_x000D_
detailed factual knowledge_x000D_
specialist technical skills_x000D_
an awareness of responsibilities to society and the environment_x000D_
We maintain strong industrial engagement. Our degree programmes are shaped by industry and government policy._x000D_
You can choose from one of two specialisms on this course:_x000D_
the geotechnical specialism includes the application of state-of-the-art computational tools in design_x000D_
the Engineering Geology specialism covers groundwater modelling and climate change impacts and adaption_x000D_
This course is for both practising professionals and new graduates in:_x000D_
earth sciences_x000D_
civil engineering_x000D_
geological science_x000D_
geology_x000D_
geophysics_x000D_
maths_x000D_
physics_x000D_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</si>
  <si>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Code:5408F_x000D_
Qualification: MSc  Part time_x000D_
Part time: 24 monthsProgramme Code:5408P_x000D_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</si>
  <si>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German MLitt</t>
  </si>
  <si>
    <t>https://search.ncl.ac.uk/s/redirect?collection=neu-web-courses&amp;url=https%3A%2F%2Fwww.ncl.ac.uk%2Fpostgraduate%2Fdegrees%2F7815f%2F&amp;auth=xsZuEPIkUmLqINK5pxjUCg&amp;profile=_default&amp;rank=117&amp;query=%7CstencilsCourseType%3Apostgraduate</t>
  </si>
  <si>
    <t>Overview_x000D_
Join?our?German MLitt?and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German studies:_x000D_
Literature, culture, and society in Germany, Austria and Switzerland in the 20th and 21st centuries (Dr Ludden, Dr McClelland)_x000D_
Gender and the body in literature (Dr Ludden)_x000D_
Space and environment in literature (Dr McClelland)_x000D_
German-language poetry in the 20th and 21st centuries (Dr Ludden)_x000D_
Cultural and critical theory (Dr McClelland, Dr Ludden)_x000D_
German-speaking theatre and performance studies (Dr McClelland)_x000D_
Morphology and morphosyntax of German and Dutch (Dr Fehringer)_x000D_
Find out more about our Modern Languages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</si>
  <si>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usually?two possible start dates, although in some circumstances an alternative start date can be arranged:SeptemberJanuaryClosing Dates There is?no?application?closing date?for this course, but?specific?deadlines for funding?may apply.?Wherever possible you are invited to?interview?to discuss your plans and to meet the supervisory team.?We suggest?international students?apply at least?two months before?the course starts. This is so that you have enough time to make the necessary arrangements.Specialised application information Before you apply?we recommend that you contact the historian whose research interests relate to your chosen topic. You can then arrange a meeting to discuss the supervision of your research degree.You will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Code:7210F_x000D_
Qualification: MPhil  Part time_x000D_
Part time: 24 monthsProgramme Code:7210P_x000D_
Qualification: PhD  Full time_x000D_
Full time: 36 monthsProgramme Code:8210F_x000D_
Qualification: PhD  Part time_x000D_
Part time: 72 monthsProgramme Code:8210P_x000D_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</si>
  <si>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Global Conservation MSc</t>
  </si>
  <si>
    <t>https://search.ncl.ac.uk/s/redirect?collection=neu-web-courses&amp;url=https%3A%2F%2Fwww.ncl.ac.uk%2Fpostgraduate%2Fdegrees%2F5514f%2F&amp;auth=XqsX%2Fn7kcXcog5j7iggC%2BQ&amp;profile=_default&amp;rank=192&amp;query=%7CstencilsCourseType%3Apostgraduate</t>
  </si>
  <si>
    <t>Overview_x000D_
Our Global Conservation MSc offers a unique education in biodiversity and conservation. It combines training in technical skills, policy and end-user engagement._x000D_
This MSc will give you the expertise to understand and inform international conservation policies and address real-world environmental problems._x000D_
Key programme highlights_x000D_
Real-world engagement: Address current conservation issues by collaborating on projects and assignments designed with organisations like the International Union for Conservation of Nature (IUCN) and more._x000D_
Policy-relevant skills: Develop your expertise in species conservation, policy writing, and biodiversity assessments._x000D_
Global perspective: Learn about the diverse cultural, ecological, and political contexts crucial for achieving the Convention on Biological Diversity's vision of 'living in harmony with nature'._x000D_
You?l gain in-depth knowledge of the Global Biodiversity Framework and learn about the major challenges and solutions identified by world governments._x000D_
This course combines theoretical and practical learning, allowing you to engage with contemporary global issues. You?l work with our expert staff and prominent national and international organisations._x000D_
Research collaborations_x000D_
Current research includes work with:_x000D_
Convention on Biological Diversity (CBD)_x000D_
International Union for Conservation of Nature (IUCN)_x000D_
United Nations Environment Programme World Conservation Monitoring Centre (UNEP-WCMC)_x000D_
environment departments in a range of countries_x000D_
World Agroforestry (ICRAF)_x000D_
DEFRA and Natural England_x000D_
NGOs in the UK and overseas_x000D_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</si>
  <si>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interview.When applying for the MPhil or PhD in Geospatial Engineering, please select Geomatics as the research area in the application portal._x000D_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Code:7040F_x000D_
Qualification: MPhil  Part time_x000D_
Part time: 24 monthsProgramme Code:7040P_x000D_
Qualification: PhD  Full time_x000D_
Full time: 36 monthsProgramme Code:8040F_x000D_
Qualification: PhD  Part time_x000D_
Part time: 72 monthsProgramme Code:8040P_x000D_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</si>
  <si>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Global Film MA</t>
  </si>
  <si>
    <t>https://search.ncl.ac.uk/s/redirect?collection=neu-web-courses&amp;url=https%3A%2F%2Fwww.ncl.ac.uk%2Fpostgraduate%2Fdegrees%2F4039f%2F&amp;auth=ZuifEW%2F20uLjqqrpq6dHMw&amp;profile=_default&amp;rank=248&amp;query=%7CstencilsCourseType%3Apostgraduate</t>
  </si>
  <si>
    <t>Overview_x000D_
Explore film as both a transnational and locally embedded medium and discover more about the different ways we engage with it._x000D_
Our?Global Film MA?will provide you with a?sophisticated understanding of film and film-related practices across cultures and societies._x000D_
Develop the essential skills needed for a career in film or related occupations, or to progress to a PhD._x000D_
Our programme is suitable for students from across the globe and you don? need a background in film to join._x000D_
This Masters will challenge you to develop insights into film and film-related practices in a rapidly evolving media landscape, such as:_x000D_
digital filmmaking_x000D_
screenwriting_x000D_
film criticism_x000D_
cinema management, film festivals, curation and exhibition_x000D_
film archiving_x000D_
You'll also benefit from the input of industry professionals and practitioners. BAFTA-nominated, award-winning filmmaker, Tina Gharavi brings a wealth of experience to the teaching of screenwriting._x000D_
Experts in film production, exhibition, and distribution offer guest classes and work experience._x000D_
Experts come from partner organisations such as:_x000D_
Sheffield Doc/Fest_x000D_
Bridge+Tunnel_x000D_
Star &amp; Shadow_x000D_
Berwick Film and Media Arts Festival_x000D_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</si>
  <si>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Code:7815F_x000D_
Qualification: MLitt  Part time_x000D_
Part time: 24 monthsProgramme Code:7815P_x000D_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</si>
  <si>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Global Heritage Management MA, PGDip</t>
  </si>
  <si>
    <t>https://search.ncl.ac.uk/s/redirect?collection=neu-web-courses&amp;url=https%3A%2F%2Fwww.ncl.ac.uk%2Fpostgraduate%2Fdegrees%2F4139f%2F&amp;auth=1qoJDPvAx%2BgtelAsECpkTQ&amp;profile=_default&amp;rank=141&amp;query=%7CstencilsCourseType%3Apostgraduate</t>
  </si>
  <si>
    <t>Museum and Gallery and Heritage Studies</t>
  </si>
  <si>
    <t>Overview_x000D_
Our Global Heritage Management course covers key aspects of heritage interpretation, management and visitor engagement._x000D_
You will?留evelop an advanced awareness of the political, economic and social contexts affecting heritage organisations nationally and internationally that will prepare you to be a leader in the sector._x000D_
You?l learn how to care?病or tangible and intangible heritage in a responsible and inclusive way, now and in the future. We encourage a hands-on approach._x000D_
You?l gain practical skills through case studies and placements, and enjoy a series of visiting speakers and visits to heritage sites._x000D_
You will study with a team of expert staff and heritage professionals in collaboration with organisations including:_x000D_
the National Trust_x000D_
English Heritage_x000D_
UNESCO (United National Educational, Scientific and Cultural Organisation)_x000D_
ICOM (International Council of Museums)_x000D_
International Coalition of Sites of Conscience_x000D_
Tyne and Wear Archives and Museums (TWAM)_x000D_
You?l graduate ready for a variety of careers in heritage organisations or to conduct further research._x000D_
The city of Newcastle and the North East region offer a wonderful resource. We have two UNESCO World Heritage Sites, many heritage venues and over 80 regional museums and galleries._x000D_
Much of the region's countryside is designated as National Park or Area of Outstanding Natural Beauty._x000D_
The course is part of Media, Culture, Heritage in the School of Arts and Cultures. We have a thriving, high-profile interdisciplinary research community with world-leading expertise in the field._x000D_
You will be part of a dynamic group of experienced academic researchers, heritage practitioners, doctoral researchers and fellow students from around the world._x000D_
Learn more about the?Global Heritage Management programme on our?Museum, Galleries and Heritage?webpage_x000D_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</si>
  <si>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Full time_x000D_
Full time: 12 monthsProgramme Code:5820F_x000D_
Qualification: LLM  Part time_x000D_
Part time: 24 monthsProgramme Code:5820P_x000D_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</si>
  <si>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Global Human Resource Management MSc</t>
  </si>
  <si>
    <t>https://search.ncl.ac.uk/s/redirect?collection=neu-web-courses&amp;url=https%3A%2F%2Fwww.ncl.ac.uk%2Fpostgraduate%2Fdegrees%2F5291f%2F&amp;auth=lyTRfJLuUAKaiRkbG4KYjg&amp;profile=_default&amp;rank=158&amp;query=%7CstencilsCourseType%3Apostgraduate</t>
  </si>
  <si>
    <t>Overview_x000D_
This course will prepare you for the workforce of today and the future. Navigate diverse and complex business environments. Show awareness of institutions and organisations. You'll be able to manage people in any organisation, regardless of its size or characteristics._x000D_
Global human resource management enables organisations and professionals to:_x000D_
manage diverse workforces across national and geographic boundaries_x000D_
recognise local and global socio-economic interdependence and interconnectedness_x000D_
The course gives you a heightened awareness of:_x000D_
different institutional environments_x000D_
diversity and cultural sensitivities_x000D_
ethical and moral imperatives_x000D_
It provides you with a firm foundation in areas such as:_x000D_
knowledge_x000D_
conceptual understanding_x000D_
analytical ability_x000D_
practical human resource management skills_x000D_
You'll be able to pursue a career in this specialist field._x000D_
Once enrolled, you'll join the Chartered Institute of Personnel and Development. You'll develop into a socially adept and ethical graduate. You will be able to move globally in your career._x000D_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</si>
  <si>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 deadlines for funding may apply.?You're likely to be invited for an?interview.We suggest?international students?apply at least?two months before?the course starts. This is so that you have enough time to make the necessary arrangements.Specialised application information Before?you apply?we recommend that you contact a member of staff whose research interests are related to your chosen topic. You can then discuss the supervision of your research degree.You will need to submit a?research proposal?with your application. The?Faculty of Humanities and Social Science?Graduate School?guidelines for?producing a research proposal?(PDF: 41.5KB) will help you._x000D_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Code:7822F_x000D_
Qualification: MLitt  Part time_x000D_
Part time: 24 monthsProgramme Code:7822P_x000D_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</si>
  <si>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Global Sustainable Futures MA</t>
  </si>
  <si>
    <t>https://search.ncl.ac.uk/s/redirect?collection=neu-web-courses&amp;url=https%3A%2F%2Fwww.ncl.ac.uk%2Fpostgraduate%2Fdegrees%2F4185f%2F&amp;auth=2QJn8wL%2FsJg1DUty3c4mzw&amp;profile=_default&amp;rank=169&amp;query=%7CstencilsCourseType%3Apostgraduate</t>
  </si>
  <si>
    <t>Geography,  Sustainability,  Politics and International Relations</t>
  </si>
  <si>
    <t>Overview_x000D_
On our Global Sustainable Futures MA you'll develop the essential skills needed to respond to the global sustainability challenges impacting people and places._x000D_
On this programme you'll take a multi-disciplinary approach to addressing the well-being, stability and sustainability of humanity and the planet as a whole._x000D_
Explore the causes of real-world problems and critically evaluate the competing solutions needed to enable a sustainable future._x000D_
Study a diverse range of topics from war and conflict, to development and sustainability, cities and creative methods._x000D_
Engage with our subject experts and utilise their extensive international knowledge to address these challenges effectively._x000D_
Gain the critical and transferrable skills sought after by employers, allowing for a diverse range of impressive graduate career options._x000D_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</si>
  <si>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year)€15,400_x000D_
International studentsFull time: 12 months Tuition fees (per year)€29,900</t>
  </si>
  <si>
    <t>How to apply_x000D_
Before you startStart Dates This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Code:5291F_x000D_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</si>
  <si>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Heritage, Museums and Galleries MLitt</t>
  </si>
  <si>
    <t>https://search.ncl.ac.uk/s/redirect?collection=neu-web-courses&amp;url=https%3A%2F%2Fwww.ncl.ac.uk%2Fpostgraduate%2Fdegrees%2F7822f%2F&amp;auth=SXT56sINl0iI8UxViz3Csw&amp;profile=_default&amp;rank=81&amp;query=%7CstencilsCourseType%3Apostgraduate</t>
  </si>
  <si>
    <t>Overview_x000D_
The Heritage, Museums and Galleries MLitt is a researched-based programme with some taught elements. The taught research methods part of the programme provides structured learning. This is ideal if you're unfamiliar with academic research or have been away from academia for a long time._x000D_
The flexible nature of the assignments makes this programme particularly suitable for sector professionals. It will suit those interested in advancing their career and knowledge through research. The assignments offer the opportunity for you to explore a variety of smaller topics or carry out in-depth research on a single topic. This research master's in Heritage, Museum and Galleries will also suit those who want to progress to doctoral study._x000D_
Cultural politics and policy_x000D_
factors that determine how cultural policy is constructed: institutionally, locally, regionally, nationally and internationally_x000D_
how management strategies affect heritage resources_x000D_
the impact of large-scale constitutional change upon cultural policy_x000D_
intended and unintended consequences of implementing international_x000D_
conventions, charters and instruments_x000D_
contribution of research to cultural policy construction_x000D_
the intersection of political movements and agendas with heritage_x000D_
definitions and attributed values of heritage_x000D_
Identity, community and place_x000D_
construction and representation of identities, places and communities through heritage_x000D_
how heritage is used by and for communities_x000D_
relationships between local, regional, national and international notions of place and identities, communities and heritages_x000D_
principles of community museology and ecomuseology practice in different contexts_x000D_
relationships between heritage tourism and identities, communities and places_x000D_
identities produced through the consumption of heritage_x000D_
relationship between identity construction and wellbeing_x000D_
Media and representation_x000D_
how media works in heritage organisations and how organisations work as media_x000D_
factors shaping the production, morphology and consumption of media and media representations in heritage organisations_x000D_
representations made possible through institutional technologies specific to heritage organisations and how we analyse them to understand culture, society and knowledge_x000D_
study and design of digital heritage applications and digital cultural engagement_x000D_
We have an emphasis on empirical research and its grounding on professional practice in the UK and abroad. As a result, our research alumni have been successful in securing worldwide careers in:_x000D_
academia_x000D_
other governmental organisations_x000D_
the cultural and creative industry sectors_x000D_
Find out more about:_x000D_
research in media, culture and heritage_x000D_
our staff specialisms_x000D_
The programme is in Media, Culture, Heritage, within the School of Arts and Cultures. We also have links with the International Centre for Cultural and Heritage Studies (ICCHS). This is a leading academic centre for research and teaching in museum, gallery, and heritage studies._x000D_
ICCHS has a thriving, high-profile interdisciplinary research community of:_x000D_
postgraduate research students_x000D_
experienced academic researchers who are key figures in their fields_x000D_
Our research students pursue a variety of topics related to museum, gallery and heritage studies. Our academic supervisors have significant experience in interdisciplinary research and professional practice. Our key research themes are:_x000D_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</si>
  <si>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Code:4039F_x000D_
Qualification: MA  Part time_x000D_
Part time: 24 monthsProgramme Code:4039P_x000D_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</si>
  <si>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History MA</t>
  </si>
  <si>
    <t>https://search.ncl.ac.uk/s/redirect?collection=neu-web-courses&amp;url=https%3A%2F%2Fwww.ncl.ac.uk%2Fpostgraduate%2Fdegrees%2F4135f%2F&amp;auth=LK6BXKrBjIzIambC5hA%2B9g&amp;profile=_default&amp;rank=121&amp;query=%7CstencilsCourseType%3Apostgraduate</t>
  </si>
  <si>
    <t>History</t>
  </si>
  <si>
    <t>Overview_x000D_
Draw on the research and expertise of our academics in the School of History, Classics and Archaeology?and develop the analytical and critical-thinking skills that are vital across a range of careers._x000D_
Our?History MA?will give you a breadth of understanding and insight across a variety of eras and spaces._x000D_
For example:_x000D_
Medical History_x000D_
Ideas and Ideologies_x000D_
Conflict_x000D_
Oral and Public History_x000D_
Choose from modules based on themes such as the social or cultural, the political or the economic. With a variety of subdiscipline expertise and course content available in areas such as environmental history and the digital humanities._x000D_
We also offer a wide geographical and periodical range: from the pre-historic to the modern, and from the local histories of the North East of Britain to global histories of Europe, Asia, the Americas or Australasia._x000D_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</si>
  <si>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Code:4185F_x000D_
Qualification: MA  Part time_x000D_
Part time: 24 monthsProgramme Code:4185P_x000D_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</si>
  <si>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History MPhil; PhD</t>
  </si>
  <si>
    <t>https://search.ncl.ac.uk/s/redirect?collection=neu-web-courses&amp;url=https%3A%2F%2Fwww.ncl.ac.uk%2Fpostgraduate%2Fdegrees%2F8210f-54%2F&amp;auth=y4eNdbxFe%2FtEnVfjcBIBkA&amp;profile=_default&amp;rank=299&amp;query=%7CstencilsCourseType%3Apostgraduate</t>
  </si>
  <si>
    <t>Overview_x000D_
As an MPhil or PhD in History student you'll join a research environment in which ambitious and original ideas can flourish._x000D_
Many of the research opportunities in history are interdisciplinary. They're available for most periods of history and in most geographical regions._x000D_
Supervision is normally available in the following subject areas:_x000D_
Conflict, War and Genocide_x000D_
North America (Professor SM Grant, Dr B Baker)_x000D_
Russia and Eastern Europe (Professor S Ghervas, Dr R Dale)_x000D_
Central Europe (Professor T Kirk, Professor D Siemens)_x000D_
Latin America (Dr K Brewster)_x000D_
Spain and Portugal (Dr A Quiroga)_x000D_
Ireland and Northern Ireland (Dr S Ashley, Dr F Campbell, Dr S Campbell)_x000D_
twentieth and twenty-first century Britain (Dr M Farr)_x000D_
modern China (Dr J Lawson)_x000D_
English Civil War and French Revolutionary Wars (Dr R Hammersley)_x000D_
Gender and Sexuality_x000D_
genders, sexuality, family and marriage in eighteenth-century Britain (Professor H Berry)_x000D_
fertility, birth control and contraception in Greece (Dr V Hionidou)_x000D_
history of imperialism and gender in modern Asia (Dr S Sehrawat)_x000D_
gender, especially masculinity, in the medieval Islamic world (Dr N Clarke)_x000D_
masculinities in early modern Britain; gender in reformation Europe (Dr A Morton)_x000D_
gender and sexuality in eighteenth and nineteenth-century Britain (Dr J Andrews)_x000D_
Global and Postcolonial history_x000D_
history of modern China (Dr J Lawson)_x000D_
history of medieval Japan (Dr P Garrett)_x000D_
history of South Asia; history of colonial India (Dr S Sehrawat)_x000D_
history of the twentieth-century Islamic world, especially Egypt and Sudan (Dr W Berridge)_x000D_
history of the medieval Islamic world (Dr N Clarke)_x000D_
world history, comparative perspectives across medieval Eurasia, Africa and the Americas (Dr S Ashley)_x000D_
race relations in the United States (Professor SM Grant, Dr B Baker, Dr B Houston)_x000D_
British imperial history, especially with regard to landed elites and technological transfer (Dr A Tindley)_x000D_
Health and Medicine_x000D_
classical, early modern and modern medicine, history of medical history as a discipline and medical humanities (Dr T R羹tten)_x000D_
history of death and sepulchral rites in Germany (Dr F Schulz)_x000D_
early modern Britain (Professor J Boulton)_x000D_
mental illness, psychiatry and asylums in early modern and Victorian Britain; social and cultural history of diseases and death; narrative, literature and medicine socio-cultural history of and death/mortality (Dr J Andrews)_x000D_
health, welfare and poverty in eighteenth and nineteenth-century Britain (Professor J Boulton, Professor H Berry)_x000D_
mental health, psychiatry, asylums and deinstitutionalisation in modern Britain (Dr V Long)_x000D_
history of the body; colonial medicine, military medicine and hospitals in India (Dr S Sehrawat)_x000D_
military medicine in Soviet Russia (Dr R Dale)_x000D_
famines, historical demography, public health, abortion, hospitals, popular medicine, medicine in modern Greece (Dr V Hionidou)_x000D_
healthcare and healthcare politics in modern Britain (Professor G Smith, Dr V Long)_x000D_
history of bodies; history of sexualities and gender; history of venereal disease; public health in the nineteenth and twentieth centuries; medical ethics in the nineteenth and twentieth centuries (Dr L Sauerteig)_x000D_
Ideas, Religion and Historiography_x000D_
early modern political thought and religious beliefs (Dr R Hammersley)_x000D_
European historiography (Dr L Racaut)_x000D_
Anti-Catholicism in England, 1500-1800 (Dr A Morton)_x000D_
religion and identity, conversion to Christianity between 400-1100AD (Ms AE Redgate)_x000D_
Islamist ideology (Dr W Berridge)_x000D_
Buddhism in medieval Japan (Dr P Garrett)_x000D_
medieval Islamic intellectuals and modern interpretations of the medieval Islamic past (Dr N Clarke)_x000D_
fascist ideology (Dr A Quiroga)_x000D_
religion and psychiatric/medical care (Dr J Andrews)_x000D_
peace and peace-making in modern Europe (Professor S Ghervas)_x000D_
Labour and Social Movements_x000D_
twentieth-century French and British social and labour history; unemployment; social movements and protest (Dr M Perry)_x000D_
labour and business history in the cotton industry (Dr B Baker)_x000D_
work, health and disability in modern Britain (Dr V Long)_x000D_
the civil rights movement in the United States (Dr B Houston)_x000D_
civil protest and revolution in Egypt and Sudan (Dr W Berridge)_x000D_
labour in modern China (Dr J Lawson)_x000D_
Oral History, Memory and Place_x000D_
oral history of health and primary care, family and community, ethnicity and migration, public history and memory in twentieth-century Britain (Professor G Smith)_x000D_
social memory and oral history (Dr M Perry, Dr S Campbell)_x000D_
oral history of famines, families, birth control, migration, ethnic Greeks from former Soviet Union, memory of famines (Dr V Hionidou)_x000D_
oral history in twentieth-century US history, public history (Dr B Houston)_x000D_
Scottish environmental history and land management (Dr A Tindley)_x000D_
history of the Vikings (Dr S Ashley)_x000D_
Anglo-Saxon England (Ms A E Redgate, Dr S Ashley)_x000D_
Politics and International Relations_x000D_
modern British politics (Dr M Farr, Dr F Campbell)_x000D_
Anglo-Irish relations (Dr S Campbell)_x000D_
modern Central European politics (Professor D Siemens, Professor Tim Kirk)_x000D_
twentieth-century France (Dr M Perry)_x000D_
history of the United States in the nineteenth and twentieth century (Professor SM Grant, Dr B Houston, Dr B. Baker)_x000D_
the politics of culture and sport (Dr K Brewster, Dr C Brewster)_x000D_
maritime history, Russia and East Europe (Professor S Ghervas)_x000D_
Urban Culture and Mass Media_x000D_
satire and laughter during the ?ong Reformation??in Britain (Dr A Morton)_x000D_
history of the press in early modern France (Dr L Racaut)_x000D_
history of mass media and journalism (Professor D Siemens)_x000D_
eighteenth-century urban cultures in Britain (Professor H Berry)_x000D_
seventeenth-century London (Professor J Boulton)_x000D_
urban culture in the Habsburg Empire (Professor T Kirk)_x000D_
twentieth and twenty-first century Britain (Dr M Farr)_x000D_
urban reconstruction in Soviet Russia (R Dale)_x000D_
print and material culture in seventeenth and eighteenth-century Britain and France, history of the urban commons (Dr R Hammersley)_x000D_
Find out more about areas of supervision for an MPhil and PhD in History_x000D_
There are also opportunities for joint supervision with Latin American researchers in the School of Modern Languages._x000D_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</si>
  <si>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Full time_x000D_
Full time: 12 monthsProgramme Code:5832F_x000D_
Qualification: LLM  Part time_x000D_
Part time: 24 monthsProgramme Code:5832P_x000D_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</si>
  <si>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Human Geography Research MA</t>
  </si>
  <si>
    <t>https://search.ncl.ac.uk/s/redirect?collection=neu-web-courses&amp;url=https%3A%2F%2Fwww.ncl.ac.uk%2Fpostgraduate%2Fdegrees%2F4025f%2F&amp;auth=ROShw40YXHJVU4lUbuOcqA&amp;profile=_default&amp;rank=94&amp;query=%7CstencilsCourseType%3Apostgraduate</t>
  </si>
  <si>
    <t>Overview_x000D_
Join our Human Geography Research MA and receive advanced training in research skills, methods, and theories._x000D_
Master the techniques to conduct independent research in Human Geography and the social sciences._x000D_
Equip yourself for further doctoral research training or a career in research and analysis._x000D_
Collaborate with top researchers in the field, who will share their knowledge and passion for cutting-edge issues._x000D_
Develop your own research interests and skills, leading to a research dissertation at the end of the degree._x000D_
Our research-focused programme's strengths form the basis of our teaching. These strengths include:_x000D_
Geopolitics and Political Geography_x000D_
Social and Cultural Geography_x000D_
Economic Geographies_x000D_
Urban and International Development_x000D_
This programme can also form the training component of a 4.5 funding application to the ESRC NINE Doctoral Training Partnership._x000D_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</si>
  <si>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Code:4135F_x000D_
Qualification: MA  Part time_x000D_
Part time: 24 monthsProgramme Code:4135P_x000D_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</si>
  <si>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Human Nutrition MRes</t>
  </si>
  <si>
    <t>https://search.ncl.ac.uk/s/redirect?collection=neu-web-courses&amp;url=https%3A%2F%2Fwww.ncl.ac.uk%2Fpostgraduate%2Fdegrees%2F4882f%2F&amp;auth=uE0%2FkEYEFdDiogFoQBcoGQ&amp;profile=_default&amp;rank=194&amp;query=%7CstencilsCourseType%3Apostgraduate</t>
  </si>
  <si>
    <t>Food and Human Nutrition</t>
  </si>
  <si>
    <t>Overview_x000D_
Our Human Nutrition MRes uses a multi-disciplinary approach that includes:_x000D_
Nutrition in health and disease_x000D_
Physiology and metabolism_x000D_
Public health nutrition_x000D_
Food science and systems_x000D_
It is available to graduates with a BSc in Nutrition, life sciences or related disciplines. It is also suited to intercalating and qualified MBBS and BDS students._x000D_
You will take the Human Nutrition Science compulsory module. You will also develop your own bespoke course using, our broad range of taught modules. A 24-week research project in Nutrition Research will follow this._x000D_
Teaching will be delivered by staff within the Human Nutrition and Exercise Research Centre. They are renowned for their nutrition research over the last 30 years. Their research spans across many different fields of nutritional and exercise sciences._x000D_
Watch our?introduction on?an International Perspective_x000D_
Our suite of MRes courses_x000D_
The Ageing and Health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</si>
  <si>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Code:4025F_x000D_
Qualification: MA  Part time_x000D_
Part time: 24 monthsProgramme Code:4025P_x000D_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</si>
  <si>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Human-Computer Interaction MSc</t>
  </si>
  <si>
    <t>https://search.ncl.ac.uk/s/redirect?collection=neu-web-courses&amp;url=https%3A%2F%2Fwww.ncl.ac.uk%2Fpostgraduate%2Fdegrees%2F5447f%2F&amp;auth=2Bh36t6bHz1mjUk9KYS8MQ&amp;profile=_default&amp;rank=238&amp;query=%7CstencilsCourseType%3Apostgraduate</t>
  </si>
  <si>
    <t>Overview_x000D_
Human-Computer Interaction (HCI) is a cross-disciplinary practice in computing. It combines understanding people (drawing on social sciences and psychology) with the design of technology (using practices from art/design, computing and engineering)._x000D_
Throughout the Human-Computer Interaction Master's you'll learn the principles of human-centred design and how to design better products for human experiences. You'll also build an understanding of how using digital technologies can impact people at an individual, group or societal level._x000D_
We accept applications to our Human-Computer Interaction Master's from both technical and non-technical backgrounds, including:_x000D_
computer science, design, and psychology graduates_x000D_
former teachers, artists, and professionals from a range of backgrounds_x000D_
You?l gain the professional and technical skills to work in careers such as:_x000D_
user experience (UX) researcher / designer / consultant_x000D_
interaction designer_x000D_
usability engineer_x000D_
research (via a PhD)_x000D_
This Master's degree is taught by staff from a world-leading HCI research lab within the School of Computing called Open Lab._x000D_
Open Lab specialises in digital social innovation. This is sometimes known as ?ech 4 Good?? Open Lab and the wider School of Computing build on a vast range of research partnerships across both industry and public sector organisations including:_x000D_
BBC_x000D_
Microsoft_x000D_
Google_x000D_
Barnardos_x000D_
the International Red Cross and Red Crescent Societies_x000D_
numerous other charities and NGOs_x000D_
These organisations offer rich opportunities for enhancing your learning through:_x000D_
invited talks_x000D_
collaborative dissertation projects_x000D_
career-building activities_x000D_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</si>
  <si>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Code:5447F_x000D_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</si>
  <si>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Hydrology and Water Management MSc</t>
  </si>
  <si>
    <t>https://search.ncl.ac.uk/s/redirect?collection=neu-web-courses&amp;url=https%3A%2F%2Fwww.ncl.ac.uk%2Fpostgraduate%2Fdegrees%2F5408f%2F&amp;auth=TYc6n6VpM3KZr3ZNNq%2FKDQ&amp;profile=_default&amp;rank=296&amp;query=%7CstencilsCourseType%3Apostgraduate</t>
  </si>
  <si>
    <t>Overview_x000D_
We are proud to be ranked in the top 100 for Civil and Structural Engineering (QS World University Rankings by Subject 2024)_x000D_
Our Hydrology and Water Management MSc will provide you with the opportunity to understand and address major contemporary global issues and challenges. Taught by leaders in their field and informed by the latest research, you'll learn about hydrological processes and develop specialist technical skills in the context of:_x000D_
water management (including water security and flood protection)_x000D_
climate change and climate risks_x000D_
global development and urbanisation_x000D_
The course will also contribute to your personal development by providing you with versatile, employable skills including:_x000D_
modelling and coding_x000D_
time and project management_x000D_
team-working_x000D_
writing for technical audiences_x000D_
presentation skills_x000D_
You'll also broaden your understanding of policy and practice, completing the set of tools you?l need for a professional career in the water sector. Our past graduates are in demand by a range of organisations, including:_x000D_
regulatory bodies_x000D_
water companies/providers_x000D_
local government_x000D_
major multi-disciplinary international consultancies and specialist consultancies in the water sector_x000D_
This course is for both practising professionals and graduates in subjects such as:_x000D_
engineering_x000D_
geography_x000D_
environmental sciences_x000D_
earth sciences_x000D_
mathematics_x000D_
physics_x000D_
geology_x000D_
computer sciences_x000D_
Drawing on the UN Sustainable Development Goals (SDGs), the course offers a global perspective on hydrology in the context of sustainability._x000D_
You will also benefit from our research facilities and equipment including our hydraulics laboratory which includes a state-of-the-art hydraulic flume. We also offer industry guest lectures, which ground the course in hydrological and engineering practice._x000D_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</si>
  <si>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Code:5514F_x000D_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</si>
  <si>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Immunobiology MRes</t>
  </si>
  <si>
    <t>https://search.ncl.ac.uk/s/redirect?collection=neu-web-courses&amp;url=https%3A%2F%2Fwww.ncl.ac.uk%2Fpostgraduate%2Fdegrees%2F4813f%2F&amp;auth=HjOZHDdgVs7NtYPI3SAJdQ&amp;profile=_default&amp;rank=193&amp;query=%7CstencilsCourseType%3Apostgraduate</t>
  </si>
  <si>
    <t>Overview_x000D_
You'll develop your own bespoke course with our broad range of taught modules. You'll then have a 24-week research project._x000D_
Research is the foundation of our teaching. Course content changes to reflect:_x000D_
developments in the discipline_x000D_
the requirements of external bodies and partners_x000D_
student feedback_x000D_
You'll study in a competitive research area. You'll work in academia but also have opportunities in industry._x000D_
Watch our introduction to An International Perspective_x000D_
Our suite of MRes courses_x000D_
The?Immunobiology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</si>
  <si>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Code:5017F_x000D_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</si>
  <si>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Industrial and Commercial Biotechnology MSc</t>
  </si>
  <si>
    <t>https://search.ncl.ac.uk/s/redirect?collection=neu-web-courses&amp;url=https%3A%2F%2Fwww.ncl.ac.uk%2Fpostgraduate%2Fdegrees%2F5017f%2F&amp;auth=GUrZrqe%2Bewm8zh1pUxEZzw&amp;profile=_default&amp;rank=98&amp;query=%7CstencilsCourseType%3Apostgraduate</t>
  </si>
  <si>
    <t>Overview_x000D_
Biotechnology plays a vital role in everyday life. It drives innovation in everything from laundry detergents to biofuels, and even the food we eat._x000D_
With our Industrial and Commercial Biotechnology MSc, you?l:_x000D_
refine your molecular biology skills_x000D_
explore a wide range of applied biotechnological applications_x000D_
develop your independent research skills_x000D_
The United Nations has identified food security as a key global goal. Our programme investigates how biotechnology can maximise crop yields without increasing agricultural land._x000D_
This includes approaches that:_x000D_
make crops more resilient_x000D_
produce sustainable and environmentally friendly pesticides_x000D_
The programme fosters the creation of networks that bridge fundamental research with the practical application of biotechnology solutions. This extends to the modelling and implementation of large-scale bioprocess engineering._x000D_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</si>
  <si>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year)€15,400_x000D_
International studentsFull time: 12 months Tuition fees (per year)€29,900_x000D_
Qualification: MSc (Sustainability) Full time_x000D_
Home studentsFull time: 12 monthsTuition fees (per year)€15,400_x000D_
International studentsFull time: 12 months Tuition fees (per year)€29,900</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</si>
  <si>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arrangements.Specialised application information When making your application, please select either:International Business MSc (4047F) ?orInternational Business (Sustainability) MSc (5461F)_x000D_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Code:4047F_x000D_
Qualification: MSc (Sustainability) Full time_x000D_
Full time: 12 monthsProgramme Code:5461F_x000D_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</si>
  <si>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Business MSc</t>
  </si>
  <si>
    <t>https://search.ncl.ac.uk/s/redirect?collection=neu-web-courses&amp;url=https%3A%2F%2Fwww.ncl.ac.uk%2Fpostgraduate%2Fdegrees%2F4047f%2F&amp;auth=CLcyEqtOc%2FLMNkZblLIARA&amp;profile=_default&amp;rank=266&amp;query=%7CstencilsCourseType%3Apostgraduate</t>
  </si>
  <si>
    <t>Overview_x000D_
Our Master's programme celebrates the diversity of living and working across cultures. It will allow you to respond to the growing internationalisation of business and management practice._x000D_
You can choose to study either:_x000D_
International Business MSc, or_x000D_
International Business (Sustainability) MSc_x000D_
You'll need to choose the pathway you wish to study when you submit your application._x000D_
You'll focus on the skills and knowledge needed in today's global business environment._x000D_
The opportunities and challenges for international businesses are more and more complex. Increased mobility and globalisation of populations create new market opportunities and product possibilities._x000D_
Businesses want responsible managers who can:_x000D_
work across cultures_x000D_
capitalise on opportunities presented by a developing and dynamic business landscape_x000D_
The course combines subject area and practice-focused skills modules with an individual project._x000D_
You'll:_x000D_
develop your knowledge and experience of thinking and working like an international manager_x000D_
have a rich introduction to the complexity of globalisation and cultural difference_x000D_
progress to developing effective international strategies and managing change_x000D_
cultivate a greater understanding of contemporary business issues_x000D_
You'll enhance your management toolkit through:_x000D_
our links to industry_x000D_
the employability strategy running throughout your Master's_x000D_
engaging with international collaboration/exchange_x000D_
About the Sustainability pathway_x000D_
On this pathway, you?l develop the skills needed to become a responsible business leader._x000D_
These all focus on sustainability and include:_x000D_
business analysis_x000D_
critical thinking_x000D_
strategic decision making_x000D_
You'll study specialist modules alongside the core content. These modules focus on worldwide sustainability issues._x000D_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</si>
  <si>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9 monthsProgramme Code:3449F_x000D_
Qualification: PGDip  Part time_x000D_
Part time: 18 monthsProgramme Code:3449P_x000D_
Qualification: MA  Full time_x000D_
Full time: 12 monthsProgramme Code:4139F_x000D_
Qualification: MA  Part time_x000D_
Part time: 24 monthsProgramme Code:4139P_x000D_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</si>
  <si>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Commercial Law LLM</t>
  </si>
  <si>
    <t>https://search.ncl.ac.uk/s/redirect?collection=neu-web-courses&amp;url=https%3A%2F%2Fwww.ncl.ac.uk%2Fpostgraduate%2Fdegrees%2F5832f%2F&amp;auth=WN7lo6W%2Bt2qOqLgCVuzNVw&amp;profile=_default&amp;rank=109&amp;query=%7CstencilsCourseType%3Apostgraduate</t>
  </si>
  <si>
    <t>Overview_x000D_
The International Commercial Law LLM is one of our taught Master of Laws (LLM) programmes. It's suitable for graduates of any background. It's ideal if you?e interested in gaining a better legal understanding of today? global business environment._x000D_
This course?will give you the knowledge, insights and analytical skills to enhance your career in practice, business or academia. If you're pursuing another career path, it will enhance your understanding of how the law shapes and influences global businesses and their activities._x000D_
With our International Commercial Law LLM, you can create your own specialised programme of study that matches your legal interests and career aspirations. You can choose from a wide range of optional modules to complement your core studies, including:_x000D_
financial law_x000D_
international trade law_x000D_
intellectual property law_x000D_
Dedicated one-to-one support is also given to help you research and write a dissertation on an area of law you feel passionate about._x000D_
You can also join the University's Society for students with an interest in law._x000D_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</si>
  <si>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Code:4882F_x000D_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</si>
  <si>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Development and Education MA</t>
  </si>
  <si>
    <t>https://search.ncl.ac.uk/s/redirect?collection=neu-web-courses&amp;url=https%3A%2F%2Fwww.ncl.ac.uk%2Fpostgraduate%2Fdegrees%2F4081f%2F&amp;auth=LB4TWDAGxxb5IV51v%2BLyXw&amp;profile=_default&amp;rank=37&amp;query=%7CstencilsCourseType%3Apostgraduate</t>
  </si>
  <si>
    <t>Overview_x000D_
Our master's in International Development and Education uses a multidisciplinary approach to international development. It considers contemporary global change through various perspectives, including:_x000D_
social_x000D_
political_x000D_
historical_x000D_
environmental_x000D_
economic_x000D_
The Sustainable Development Goals (SDGs) run through the modules. This provides a contemporary stance on where the world stands today at building a better world for people and our planet by 2030. You'll gain an understanding of and explore current debates around how education contributes to the development process._x000D_
Learning through case studies will cultivate your ability to think critically about development issues. You'll explore data using secondary sources. You'll also carry out your own research study through our unique placement module. This extends your learning into the field of development and education. This hands-on experience is an opportunity to co-create and co-develop impactful change._x000D_
The lecturers on this master's in International Development and Education are experts in the field. They advise on policy around global challenges. The research carried out here at Newcastle University around development is world leading._x000D_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</si>
  <si>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Code:4031F_x000D_
Qualification: MA  Part time_x000D_
Part time: 24 monthsProgramme Code:4031P_x000D_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</si>
  <si>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Development and Education with Cross Cultural Communication MA</t>
  </si>
  <si>
    <t>https://search.ncl.ac.uk/s/redirect?collection=neu-web-courses&amp;url=https%3A%2F%2Fwww.ncl.ac.uk%2Fpostgraduate%2Fdegrees%2F4152f%2F&amp;auth=YuIOJLU9DWXj26Ouo4fKQA&amp;profile=_default&amp;rank=39&amp;query=%7CstencilsCourseType%3Apostgraduate</t>
  </si>
  <si>
    <t>Overview_x000D_
Our Master's in International Development and Education with Cross Cultural Communication uses a multidisciplinary approach to international development. It considers contemporary global change through various perspectives, including:_x000D_
social_x000D_
political_x000D_
historical_x000D_
environmental_x000D_
economic_x000D_
The Sustainable Development Goals (SDGs) run through the modules. This provides a contemporary stance on where the world stands today at building a better world for people and our planet by 2030. You'll gain an understanding of and explore current debates around how education contributes to the development process._x000D_
Learning through case studies will cultivate your ability to think critically about development issues. You'll explore data using secondary sources. You'll also carry out your own research study through our unique placement module. This extends your learning into the field of development and education. This hands-on experience is an opportunity to co-create and co-develop impactful change._x000D_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</si>
  <si>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Code:5145F_x000D_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</si>
  <si>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Law and Global Challenges LLM</t>
  </si>
  <si>
    <t>https://search.ncl.ac.uk/s/redirect?collection=neu-web-courses&amp;url=https%3A%2F%2Fwww.ncl.ac.uk%2Fpostgraduate%2Fdegrees%2F5820f%2F&amp;auth=Az9QKuQxf%2BncZ%2BIY8EUIDw&amp;profile=_default&amp;rank=147&amp;query=%7CstencilsCourseType%3Apostgraduate</t>
  </si>
  <si>
    <t>Overview_x000D_
This Master's in International Law and Global Challenges is one of our taught Master of Laws (LLM). This course is suitable for graduates of any background. It's ideal if you?e interested in better understanding how the law shapes and influences international affairs._x000D_
Our International Law and Global Challenges LLM gives you the knowledge, insights and practical skills to enhance your career in practice, the public, private or diplomatic sectors or academia. If you're pursuing another career path, it will enhance your understanding of how the law shapes and influences international affairs._x000D_
You can create your own specialised programme of study that matches your legal interests and career aspirations with this flexible master's in international law. You can choose from a wide range of optional modules to complement your core studies, including:_x000D_
the role of law in international affairs_x000D_
diplomacy and dispute settlement_x000D_
human rights law_x000D_
international crime_x000D_
the protection of foreign investment_x000D_
Dedicated one-to-one support is also given to help you research and write a dissertation on an area of law you feel passionate about._x000D_
You can also join the University's society for students with an interest in Law._x000D_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</si>
  <si>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Code:7827F_x000D_
Qualification: MLitt  Part time_x000D_
Part time: 24 monthsProgramme Code:7827P_x000D_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</si>
  <si>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Marketing MSc</t>
  </si>
  <si>
    <t>https://search.ncl.ac.uk/s/redirect?collection=neu-web-courses&amp;url=https%3A%2F%2Fwww.ncl.ac.uk%2Fpostgraduate%2Fdegrees%2F5145f%2F&amp;auth=IK0sghi2p%2BW4a5GejU5jYw&amp;profile=_default&amp;rank=187&amp;query=%7CstencilsCourseType%3Apostgraduate</t>
  </si>
  <si>
    <t>Overview_x000D_
Apply your understanding of marketing theories to real-world business challenges. Our International Marketing MSc addresses the rapidly developing areas of:_x000D_
global communication and brand management_x000D_
customer relationship management_x000D_
marketing ethics_x000D_
digital marketing_x000D_
industrial marketing_x000D_
Organisations are becoming aware of the importance of understanding what their customers want. They also see the necessity to develop products and services that meet their needs and aspirations._x000D_
This course consists of marketing-orientated modules with a strong commercial focus. It enables you to:_x000D_
develop a theoretical understanding of the discipline_x000D_
test applicability of both well-established and newly-introduced marketing concepts in different contexts_x000D_
Taking a marketing-led approach, you'll learn how to:_x000D_
create competitive business advantages_x000D_
build brand loyalty_x000D_
understand the ethical issues and implications associated with your decisions_x000D_
This is a ?onversion course?? It is for graduates of disciplines other than marketing who wish to enter marketing as a career._x000D_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</si>
  <si>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Code:4030F_x000D_
Qualification: MA  Part time_x000D_
Part time: 24 monthsProgramme Code:4030P_x000D_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</si>
  <si>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Multimedia Journalism MA</t>
  </si>
  <si>
    <t>https://search.ncl.ac.uk/s/redirect?collection=neu-web-courses&amp;url=https%3A%2F%2Fwww.ncl.ac.uk%2Fpostgraduate%2Fdegrees%2F4082f%2F&amp;auth=A%2B86HG5iwPWrhQkH1ycctQ&amp;profile=_default&amp;rank=63&amp;query=%7CstencilsCourseType%3Apostgraduate</t>
  </si>
  <si>
    <t>Journalism and Public Relations</t>
  </si>
  <si>
    <t>Overview_x000D_
Our International Multimedia and Journalism MA is for new graduates and experienced journalists. You don't need a media background to join this course._x000D_
This journalism master's provides an international context. It is suitable for students from across the globe._x000D_
You'll have the opportunity to learn alongside and collaborate with professional journalists. We work with a range of organisations to support high-quality journalism. Experts and innovators in journalism provide a series of challenging:_x000D_
guest lectures_x000D_
masterclasses_x000D_
workshops_x000D_
You'll explore advances in journalism. You'll experiment and develop new ways to do journalism._x000D_
You can take part in projects to expand your knowledge and skills. Such projects include our Civic Journalism Lab collaboration with the BBC._x000D_
The course covers key areas which reflect the way journalists work today. However, journalism? role in society, its methods, and careers are all constantly changing. This course is a ?aboratory of inquiry??that will prepare you to negotiate these changes through your career._x000D_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</si>
  <si>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Code:4087F_x000D_
Qualification: MA  Part time_x000D_
Part time: 24 monthsProgramme Code:4087P_x000D_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</si>
  <si>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Political Economy MA</t>
  </si>
  <si>
    <t>https://search.ncl.ac.uk/s/redirect?collection=neu-web-courses&amp;url=https%3A%2F%2Fwww.ncl.ac.uk%2Fpostgraduate%2Fdegrees%2F4031f%2F&amp;auth=PqmQ9It2rhDrXcMUQpRIEA&amp;profile=_default&amp;rank=53&amp;query=%7CstencilsCourseType%3Apostgraduate</t>
  </si>
  <si>
    <t>Overview_x000D_
This international political economy master's gives you the opportunity to explore key themes in contemporary international political economy, such as:_x000D_
the growing tensions between the 'globalising' world economy_x000D_
the traditional nation state_x000D_
the persistence and causes of poverty_x000D_
The course is enhanced by the lively debates in this growing field of study, with direct contemporary relevance._x000D_
The course provides rigorous training in areas such as:_x000D_
theories and theorists of international political economy_x000D_
the state in international political economy - international and regional studies politics_x000D_
research training in the study of politics_x000D_
You'll have a sound foundation to embark on a career with significant international dimensions. You could also pursue a postgraduate research degree in international political economy studies._x000D_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</si>
  <si>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Code:4088F_x000D_
Qualification: MA  Part time_x000D_
Part time: 24 monthsProgramme Code:4088P_x000D_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</si>
  <si>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Politics (Critical Geopolitics) MA</t>
  </si>
  <si>
    <t>https://search.ncl.ac.uk/s/redirect?collection=neu-web-courses&amp;url=https%3A%2F%2Fwww.ncl.ac.uk%2Fpostgraduate%2Fdegrees%2F4088f%2F&amp;auth=6sz3ioUoez7hndvLSVLebw&amp;profile=_default&amp;rank=77&amp;query=%7CstencilsCourseType%3Apostgraduate</t>
  </si>
  <si>
    <t>Overview_x000D_
This course focuses on the key theories, approaches and thinkers in the study of geopolitics. It gives you insight into the political dynamics, consequences and discourses of contemporary geopolitics. You'll learn how to think critically about these important political currents._x000D_
You'll receive rigorous training in critical geopolitics and research training in theories and approaches in the study of politics. This training gives this course a strong basis for a career with significant international dimensions. You could also pursue a postgraduate research degree in critical geopolitical studies._x000D_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</si>
  <si>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Code:7823F_x000D_
Qualification: MLitt  Part time_x000D_
Part time: 24 monthsProgramme Code:7823P_x000D_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</si>
  <si>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Politics (Global Justice and Ethics) MA</t>
  </si>
  <si>
    <t>https://search.ncl.ac.uk/s/redirect?collection=neu-web-courses&amp;url=https%3A%2F%2Fwww.ncl.ac.uk%2Fpostgraduate%2Fdegrees%2F4087f%2F&amp;auth=2WSJV%2BUpVhEVxtKF2LhtzQ&amp;profile=_default&amp;rank=40&amp;query=%7CstencilsCourseType%3Apostgraduate</t>
  </si>
  <si>
    <t>Overview_x000D_
This International Politics master's investigates central issues of global justice. This includes:_x000D_
the debate between relativism and universalism_x000D_
the foundation and content of human rights_x000D_
responses to global poverty and inequality_x000D_
cosmopolitan democracy_x000D_
environmental justice_x000D_
Along with a greater understanding, you'll learn to think critically about these issues._x000D_
The course is taught by influential political theorists and philosophers. We offer rigorous training in:_x000D_
global justice and human rights_x000D_
international relations theory_x000D_
theories and approaches to the study of politics_x000D_
This helps you to develop the specialist knowledge and research skills from which to embark upon a career with a significant international dimension. You could also pursue a postgraduate research degree in global justice and ethics studies._x000D_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</si>
  <si>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Part time_x000D_
Home studentsPart time: 24 monthsTuition fees (per year) €6,685 - this is the total fee for the programme. All fees are paid in year 1, so none will be owing in year 2. You have the option to pay either upfront or in instalments. More information can be found at www.ncl.ac.uk/tuition-fees/how-to-pay_x000D_
International studentsPart time: 24 months Tuition fees (per year)€10,580 - this is the total fee for the programme. All fees are paid in year 1, so none will be owing in year 2. You have the option to pay either upfront or in instalments. More information can be found at www.ncl.ac.uk/tuition-fees/how-to-pay</t>
  </si>
  <si>
    <t>How to apply_x000D_
Before you startStart Dates The course starts in September.Closing Dates The deadline for applications for the 2025-26 academic year is 1st JulySpecialised application information Selection processThe following process shall take place for the selection of all trainees:Trainee complete a University application and personal statement (on-line);Proposed (Education Supervisor (work-based) completes the Employment Endorsement and Reference document and Study Leave Employer Support Agreement document, (collated by programme team, and can be submitted after start of course);Applicants are assessed based on their application;Candidates will be notified of outcome;For all successful candidates, the Programme Agreement Plan document will then be completed and signed by the: (i) trainee; (ii) Educational Supervisor (work-based), and (iii) academic supervisor/DPD_x000D_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PGCert  Part time_x000D_
Part time: 24 monthsProgramme Code:3188P_x000D_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</si>
  <si>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International Relations MA</t>
  </si>
  <si>
    <t>https://search.ncl.ac.uk/s/redirect?collection=neu-web-courses&amp;url=https%3A%2F%2Fwww.ncl.ac.uk%2Fpostgraduate%2Fdegrees%2F4030f%2F&amp;auth=k8wK25EoYJMY5rD5G82eFA&amp;profile=_default&amp;rank=80&amp;query=%7CstencilsCourseType%3Apostgraduate</t>
  </si>
  <si>
    <t>Overview_x000D_
This International Relations master's gives you a grounding in the approaches to understanding contemporary international society. It provides the expertise for a range of careers where you need an advanced understanding of contemporary international society. It covers international dynamics through a range of theoretical, empirical and area-based approaches relevant in the workplace._x000D_
As a student on this course you develop:_x000D_
advanced knowledge and understanding of areas such as international relations theory and international studies topics_x000D_
knowledge of the more important approaches and methods in social science research and the techniques required to carry out advanced research_x000D_
theoretical and practical research skills, including the synthesis of materials from a variety of primary and secondary sources_x000D_
You develop specialist knowledge and research skills through rigorous training in international relations theory and in theories and approaches to the study of politics. This enables you to embark on a career with significant international dimensions or pursue a postgraduate research degree in international studies._x000D_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</si>
  <si>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year)€11,200_x000D_
International studentsFull time: 12 months Tuition fees (per year)€26,300</t>
  </si>
  <si>
    <t>Direct: IELTS 6.5 overall (with a minimum of 6.5 in listening and 6.0 in all other sub-skills).</t>
  </si>
  <si>
    <t>TOEFL IBT and TOEFL IBT Special Home Edition Direct Entry: 90 overall, 21 in listening, 20 in reading, 22 in speaking, and 20 in writing.</t>
  </si>
  <si>
    <t>How to apply_x000D_
Before you startStart Dates The course starts in?September._x000D_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Code:4082F_x000D_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</si>
  <si>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Interpreting Studies MLitt</t>
  </si>
  <si>
    <t>https://search.ncl.ac.uk/s/redirect?collection=neu-web-courses&amp;url=https%3A%2F%2Fwww.ncl.ac.uk%2Fpostgraduate%2Fdegrees%2F7827f%2F&amp;auth=EMtVZnxlLK8VIAzR%2FmCZNQ&amp;profile=_default&amp;rank=100&amp;query=%7CstencilsCourseType%3Apostgraduate</t>
  </si>
  <si>
    <t>Overview_x000D_
This research Master's in Interpreting Studies includes taught and research-based elements. You'll focus on one aspect of interpreting studies, such as:_x000D_
the cognitive, emotional, and psycholinguistic dimensions of interpreting_x000D_
social and cultural aspects of interpreting_x000D_
processes and products of interpreting_x000D_
pedagogy of interpreter training_x000D_
We offer expert supervision in the following areas:_x000D_
Interpreting (Dr Cacheiro Quintas, Dr Chen, Dr Du, Dr Jin, Dr Wu)_x000D_
Interpreting and society and culture (Dr Chen)_x000D_
Interpreting and ethics, ideology, and power (Dr Chen, Dr Du)_x000D_
Interpreting products, processes and strategies (Dr Chen, Dr Jin)_x000D_
Interpreter training and assessment (Dr Chen, Dr Wu)_x000D_
Interpreting technology (Dr Chen)_x000D_
Psycholinguistics of interpreting (Dr Jin)_x000D_
Emotion and interpreting (Dr Chen)_x000D_
Sociolinguistics, discourse analysis in interpreting (Dr Chen, Dr Du)_x000D_
Linguistic diversity and social justice (Dr Du)_x000D_
Reflective/autonomous learning and educational psychology (Dr Chen)_x000D_
Legal translation and legal and medical interpreting (Dr Cacheiro Quintas, Dr Du)_x000D_
Ethics of interpreting (Dr Cacheiro Quintas)_x000D_
We can offer support for projects involving English plus the following languages:_x000D_
Chinese_x000D_
Spanish_x000D_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</si>
  <si>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</si>
  <si>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Interventional Nephrology, PGCert</t>
  </si>
  <si>
    <t>https://search.ncl.ac.uk/s/redirect?collection=neu-web-courses&amp;url=https%3A%2F%2Fwww.ncl.ac.uk%2Fpostgraduate%2Fdegrees%2F3188p%2F&amp;auth=VsZFE%2B%2Bhjs1bU9KyvSDZuQ&amp;profile=_default&amp;rank=104&amp;query=%7CstencilsCourseType%3Apostgraduate</t>
  </si>
  <si>
    <t>Medicine and Surgery</t>
  </si>
  <si>
    <t>Overview_x000D_
Diagnostic and Interventional Nephrology (IN) forms the core of a unified care service for patients with kidney disease. It is vital in providing rapid diagnoses and treatment for patients presenting to renal units._x000D_
Diagnostic and interventional procedures are often undertaken exclusively by radiologists, vascular surgeons, or transplant surgeons in the UK. This can lead to fragmented service provision and prolonged procedural waiting times for patients._x000D_
It can also lead to inconsistent and inadequate exposure to procedural training for renal trainees._x000D_
This unique course provides comprehensive theoretical and practical interventional nephrology training._x000D_
You will experience training in all aspects of nephrology-focused point of care, including:_x000D_
ultrasound_x000D_
haemodialysis access management_x000D_
renal biopsy_x000D_
PD catheter management_x000D_
This course would help trainees develop into interventional nephrologists._x000D_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</si>
  <si>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Code:4081F_x000D_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</si>
  <si>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Japanese Studies MLitt</t>
  </si>
  <si>
    <t>https://search.ncl.ac.uk/s/redirect?collection=neu-web-courses&amp;url=https%3A%2F%2Fwww.ncl.ac.uk%2Fpostgraduate%2Fdegrees%2F7823f%2F&amp;auth=3D3sjZTT%2FyRZZwIty0sNPQ&amp;profile=_default&amp;rank=111&amp;query=%7CstencilsCourseType%3Apostgraduate</t>
  </si>
  <si>
    <t>Overview_x000D_
Join our Japanese Studies MLitt?and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Japanese studies:_x000D_
Film, literature, media and representation (Dr Hansen, Dr Yoshioka)_x000D_
Popular culture (Dr Hansen, Dr Yoshioka)_x000D_
Gender Studies (Dr Hansen)_x000D_
Find out more about our? Modern Languages research staff_x000D_
You'll also benefit from the School's strong links with the Faculty Asian Research Group._x000D_
Find out more about the Faculty Asian Research Group_x000D_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</si>
  <si>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Code:4152F_x000D_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</si>
  <si>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Journalism and Public Relations PhD</t>
  </si>
  <si>
    <t>https://search.ncl.ac.uk/s/redirect?collection=neu-web-courses&amp;url=https%3A%2F%2Fwww.ncl.ac.uk%2Fpostgraduate%2Fdegrees%2F8834f-7%2F&amp;auth=n9zo94qsuokvtiwm0ugq4g&amp;profile=_default&amp;rank=131&amp;query=%7CstencilsCourseType%3Apostgraduate</t>
  </si>
  <si>
    <t>Overview_x000D_
Join us for a PhD in Journalism and Public Relations. You'll become part of the Media and Cultural Studies team contributing to a vibrant learning community. You'll have access to quality-assured supervision. You'll get opportunities to deliver lectures and produce articles for various media._x000D_
We're a leading research unit at Newcastle University with a strong PhD culture. Our research environment supports world-leading, internationally excellent scholarship. Our approach is distinct and interdisciplinary, focusing across theoretical and applied areas._x000D_
Our research is characterised by a critical cultural studies approach. PhD supervision is normally available in the following research areas:_x000D_
journalism work in transition; the political economy of local media; new understandings of 'local'; widening diversity in the news workforce; journalism education (Dr David Baines)_x000D_
social media; intimacy and changing social relationships; changing media technologies and personal life; gender, media and culture (Professor Deborah Chambers)_x000D_
public relations; corporate social responsibility; ePR (Ms Laurel Hetherington)_x000D_
journalism; discourse; ideology; political communication; media theory; national identity; war, politics and propaganda (Dr Darren Kelsey)_x000D_
critical discourse analysis; discourse analysis of new (social) media; national identity; political discourse analysis; ethnicity and immigration; international politics; the Middle East (Dr Majid Khosravinik)_x000D_
financialisation; the political economy of Britain since the 1970s; political and financial elites; the UK Treasury; political rhetoric and its construction; the rhetoric of economics; heterodox economics_x000D_
data journalism; infographics; news values; newswork ethnography; online journalism; search engine optimisation; social media (Dr Murray Dick)_x000D_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</si>
  <si>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24 monthsTuition fees (per year)€9,250_x000D_
International studentsFull time: 24 months Tuition fees (per year)€25,100</t>
  </si>
  <si>
    <t>Direct Entry: IELTS 8.0 overall (with a minimum of 7.5 in all sub-skills)_x000D_
we do not accept any equivalent English language qualifications for this course_x000D_
you must have achieved your IELTS qualification by the time you apply_x000D_
your IELTS certificate must be uploaded using the Applicant Portal_x000D_
applications without IELTS certificates will not be considered</t>
  </si>
  <si>
    <t>How to apply_x000D_
Before you startStart Dates The course starts in September.Closing Dates The course application deadline for 2025 entry is 13 January 2025.You must have obtained and graduated from your degree before you can apply for this course. We usually accept 20 students onto the course per year.Specialised application information Personal statementIn your personal statement you must:describe the type and amount of practical experience you havereflect on what you have learned from your practical experiencediscuss why you have chosen to train as a speech and language therapistYou need to upload your personal statement with your application. Your statement has to be:a Word or PDF documentno longer than two pagesfont size 12, single or double spaces with one inch (2.54cm) margins_x000D_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24 monthsProgramme Code:5104F_x000D_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</si>
  <si>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Landscape Architecture, Master of (MLA)</t>
  </si>
  <si>
    <t>https://search.ncl.ac.uk/s/redirect?collection=neu-web-courses&amp;url=https%3A%2F%2Fwww.ncl.ac.uk%2Fpostgraduate%2Fdegrees%2F4157f%2F&amp;auth=oc77K1rUuv4BP74lm4pTZw&amp;profile=_default&amp;rank=55&amp;query=%7CstencilsCourseType%3Apostgraduate</t>
  </si>
  <si>
    <t>Overview_x000D_
Our Master of Landscape Architecture is an innovative studio-based conversion course, for graduates from any discipline who wish to pursue careers in landscape architecture. The course is fully accredited with the Landscape Institute._x000D_
In our studio learning we focus on a series of principles that envisage landscape architecture as a conduit for planetary health and well-being, and social and eco-justice. Those principles build on one another and are threaded by art and ecology which are intertwined in the practice of Landscape Architecture._x000D_
Our studios are innovative, playful, and experimental, and cover topics such as multispecies design and interagency. Our studio learning is designed to prepare the next generation of landscape architects. Studio learning is supported and expanded by landscape theory modules and field work geared towards reading and writing landscapes for resilient futures._x000D_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</si>
  <si>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Code:7818F_x000D_
Qualification: MLitt  Part time_x000D_
Part time: 24 monthsProgramme Code:7818P_x000D_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</si>
  <si>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Language Pathology MSc</t>
  </si>
  <si>
    <t>https://search.ncl.ac.uk/s/redirect?collection=neu-web-courses&amp;url=https%3A%2F%2Fwww.ncl.ac.uk%2Fpostgraduate%2Fdegrees%2F5104f%2F&amp;auth=ZMZtUouP%2FYXv%2B0mCetaTrw&amp;profile=_default&amp;rank=223&amp;query=%7CstencilsCourseType%3Apostgraduate</t>
  </si>
  <si>
    <t>Speech and Language Sciences</t>
  </si>
  <si>
    <t>Overview_x000D_
Our Language Pathology MSc is a practical speech and language therapy course. This Master's programme is approved by the Health and Care Professions Council. It is accredited by the Royal College of Speech and Language Therapists._x000D_
On completion, you'll have an in-depth understanding of the causes, symptomatology and consequences of the range of human communication disorders._x000D_
You'll develop the clinical skills necessary for effective intervention practice. You'll also learn about relevant legislation, statutory codes and policy affecting speech and language therapy practice._x000D_
To be admitted to the course, you?need to be able to identify with NHS values as stated in the?NHS constitution._x000D_
Download additional?health information for prospective Language Pathology applicants._x000D_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</si>
  <si>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 deadlines for funding may apply.We suggest?international students?apply at least?two months before?the course starts. This is so that you have enough time to make the necessary arrangements.Specialised application information You need to submit a?research proposal?with your application. This should be linked to the work of a supervisor or research group at the University.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Code:7018F_x000D_
Qualification: MPhil  Part time_x000D_
Part time: 24 monthsProgramme Code:7019P_x000D_
Qualification: PhD  Full time_x000D_
Full time: 36 monthsProgramme Code:8834F_x000D_
Qualification: PhD  Part time_x000D_
Part time: 72 monthsProgramme Code:8836P_x000D_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</si>
  <si>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Latin American Studies MLitt</t>
  </si>
  <si>
    <t>https://search.ncl.ac.uk/s/redirect?collection=neu-web-courses&amp;url=https%3A%2F%2Fwww.ncl.ac.uk%2Fpostgraduate%2Fdegrees%2F7818f%2F&amp;auth=yoyyFu6C4VMC5MYnNQEhsw&amp;profile=_default&amp;rank=142&amp;query=%7CstencilsCourseType%3Apostgraduate</t>
  </si>
  <si>
    <t>Overview_x000D_
Join?our?Latin American Studies MLitt?and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Latin American studies:_x000D_
Latin American cultural history and popular culture (Dr Catal獺-Carrasco, Dr Morgan, Dr Fehimovi?, Dr Beleza)_x000D_
Historical and contemporary discourses of race and identity in Latin America (Dr Morgan, Dr Fehimovi?, Dr Beleza, Prof Hentschke, Dr Borea)_x000D_
Spanish American and Spanish Caribbean Latin American film, literature, and theatre (Dr Page, Dr Fehimovi?)_x000D_
Luso-Afro-Brazilian literature and film (Dr Beleza)_x000D_
History of education in 19th and 20th century Latin America (Prof Hentschke)_x000D_
Youth cultures and social movements, music and politics (Dr Beleza)_x000D_
Latin American literature (Dr Catal獺-Carrasco, Dr Beleza)_x000D_
Political, social, and intellectual history of Latin America in the 19th and 20th centuries, especially Brazil and the Southern Cone (Prof Hentschke)_x000D_
Linguistics, and sociolinguistics of Latin America (Dr Cru)_x000D_
Diachronic Spanish syntax, old Spanish, language change, and quantitative historical linguistics (Prof Mackenzie)_x000D_
Transatlantic studies Spain-Latin America (Dr. Catal獺-Carrasco)_x000D_
Latin American comics (Dr. Catal獺-Carrasco)_x000D_
Film, literature and popular culture of the Spanish-speaking Caribbean and its diasporas (Dr Fehimovi?)_x000D_
Lusophone environmental humanities (Dr Beleza)_x000D_
Latin American art, cultural policies, museums and material culture (Dr Borea)_x000D_
Indigenous cultures, Amazon and Andes (Dr Borea)_x000D_
Territory, place-making and cities in Latin America (Dr Borea, Dr Morgan)_x000D_
Find out more about our Modern Languages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</si>
  <si>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This course starts in September.Specialised application information ESRC Northern Ireland/ North East (NINE) Doctoral Training Partnership application route (LLM plus PhD) application routeYou initially?only apply for the Law and Society (Legal Research) LLM?and indicate in your application that you?wish to be considered?for an ESRC NINE DTP studentship. The application deadline is normally?mid January. See the?ESRC Northern Ireland/North East (NINE) Doctoral Training Partnership website?for more information. Upon?successful completion of the LLM?you will then be?transferred?on to the PhD programme.Law and Society (Legal Research) LLM application route?There is?no application closing date?for this course, but we suggest?international students?apply at least?two months before?the course starts. This is so that you have enough time to make the necessary arrangements. While this route does not automatically lead to transfer to a PhD, students are nonetheless able to apply for a place on the PhD programme._x000D_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Full time_x000D_
Full time: 12 monthsProgramme Code:5865F_x000D_
Qualification: LLM  Part time_x000D_
Part time: 24 monthsProgramme Code:5865P_x000D_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</si>
  <si>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Law and Society (Legal Research) LLM</t>
  </si>
  <si>
    <t>https://search.ncl.ac.uk/s/redirect?collection=neu-web-courses&amp;url=https%3A%2F%2Fwww.ncl.ac.uk%2Fpostgraduate%2Fdegrees%2F5865f%2F&amp;auth=UYOwCis0c6i70JGvWPs7IA&amp;profile=_default&amp;rank=67&amp;query=%7CstencilsCourseType%3Apostgraduate</t>
  </si>
  <si>
    <t>Overview_x000D_
This Law and Society LLM can be taken as a standalone course before undertaking PhD study._x000D_
It also forms the initial training component of the 4.5 year funded PhD? (LLM plus PhD) via the?ESRC Northern Ireland/North East (NINE) Doctoral Training Partnership._x000D_
This Master of Laws is ideal if you want to gain advanced research skills that will allow you to progress to PhD level study in the field of law and society. You'll study key legal topics relevant to law and society. You can choose from a range of optional modules suited to your specific interests._x000D_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</si>
  <si>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LLM (by research)  Full time_x000D_
Home studentsFull time: 12 monthsTuition fees (per year) Not set_x000D_
International studentsFull time: 12 months Tuition fees (per year)€23,700_x000D_
Qualification: LLM (by research)  Part time_x000D_
Home studentsPart time: 24 monthsTuition fees (per year) Not set_x000D_
Qualification: MPhil  Full time_x000D_
Home studentsFull time: 12 monthsTuition fees (per year) Not set_x000D_
International studentsFull time: 12 months Tuition fees (per year)€23,700_x000D_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year)€23,700_x000D_
Qualification: PhD  Part time_x000D_
Home studentsPart time: 72 monthsTuition fees (per year) Not set</t>
  </si>
  <si>
    <t>How to apply_x000D_
Before you startStart Dates There are usually two possible start dates, although in some circumstances an alternative start date can be arranged:SeptemberJanuaryClosing Dates There is?no?application?closing date?for this course.We suggest?international students?apply at least?two months before?the course starts. This is so that you have enough time to make the necessary arrangements.Specialised application information You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(by research)  Full time_x000D_
Full time: 12 monthsProgramme Code:5819F_x000D_
Qualification: LLM (by research)  Part time_x000D_
Part time: 24 monthsProgramme Code:5819P_x000D_
Qualification: MPhil  Full time_x000D_
Full time: 12 monthsProgramme Code:7230F_x000D_
Qualification: MPhil  Part time_x000D_
Part time: 24 monthsProgramme Code:7230P_x000D_
Qualification: PhD  Full time_x000D_
Full time: 36 monthsProgramme Code:8230F_x000D_
Qualification: PhD  Part time_x000D_
Part time: 72 monthsProgramme Code:8230P_x000D_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</si>
  <si>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Law LLM</t>
  </si>
  <si>
    <t>https://search.ncl.ac.uk/s/redirect?collection=neu-web-courses&amp;url=https%3A%2F%2Fwww.ncl.ac.uk%2Fpostgraduate%2Fdegrees%2F5862f%2F&amp;auth=8X53YM%2FjmIZMPxCDu5rQvQ&amp;profile=_default&amp;rank=118&amp;query=%7CstencilsCourseType%3Apostgraduate</t>
  </si>
  <si>
    <t>Overview_x000D_
The Law LLM is one of our taught Master of Laws (LLM) courses. It is suitable for graduates of any background. It offers the flexibility to create your bespoke curriculum to match your legal interests and career aspirations._x000D_
The Law LLM?will give you the knowledge, insights and analytical skills to enhance your career in practice, business or academia. If you're pursuing another career path, this Master's will enhance your understanding of law and its impact on society._x000D_
Dedicated one-to-one support is also given to help you research and write a dissertation on an area of law you feel passionate about._x000D_
You can also join the University's society for students with an interest in Law._x000D_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</si>
  <si>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Part time_x000D_
Home studentsPart time: 24 monthsTuition fees (per year) Annual fees are normally paid in years 1-3. See fee note below.</t>
  </si>
  <si>
    <t>How to apply_x000D_
Before you startStart Dates This course starts in September._x000D_
Programme codes_x000D_
Qualification: MSc  Part time_x000D_
Part time: 24 monthsProgramme Code:5510P_x000D_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</si>
  <si>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Law LLM (by research), MPhil, PhD</t>
  </si>
  <si>
    <t>https://search.ncl.ac.uk/s/redirect?collection=neu-web-courses&amp;url=https%3A%2F%2Fwww.ncl.ac.uk%2Fpostgraduate%2Fdegrees%2F8230f-63%2F&amp;auth=WUvEOcN1MbuDCQps2HfiFQ&amp;profile=_default&amp;rank=151&amp;query=%7CstencilsCourseType%3Apostgraduate</t>
  </si>
  <si>
    <t>Overview_x000D_
Join us for your Law LLM by Research or an MPhil or PhD in Law. You'll work on a thesis leading to the completion of an original piece of research. Your thesis should present a coherent argument and advance knowledge and understanding in your chosen field._x000D_
We offer:_x000D_
intensive subject-specific supervision_x000D_
training in legal research methodologies and core skills_x000D_
opportunities to participate in the research groupings within the school and engage with our student-led career development seminar series_x000D_
This programme offers you the opportunity to study at Newcastle Law School. This is one of the oldest established law schools in the country. We provide a stimulating international academic environment that brings together staff and students from a variety of backgrounds._x000D_
The School is part of the Faculty of Humanities and Social Sciences (HASS). All postgraduate research (PGR) students are members of the HASS Graduate School. The Graduate School organises a comprehensive training programme for postgraduate students. The programme covers research techniques and essential professional skills. It also provides support for personal development._x000D_
Research in the Law School_x000D_
Developing and promoting high-quality, internationally recognised research is a primary objective of our?School. Fostering an intellectual, vibrant PGR ccommunity is central to this aspiration. Our academic staff have interests in aspects of legal research which range across the discipline, and beyond. This includes domestic and international, doctrinal and theoretical aspects._x000D_
We have research groupings to reflect the range of expertise present in the school, including environmental challenges, law and emerging technologies, as well as work on securing global human rights protection. We encourage our PGR students to join these groups and participate in events and activities._x000D_
Learn more?about our Law research._x000D_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</si>
  <si>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Full time_x000D_
Home studentsFull time: 8 monthsTuition fees (per year)€7,465_x000D_
International studentsFull time: 8 months Tuition fees (per year)€16,735_x000D_
Qualification: PGDip  Part time_x000D_
Home studentsPart time: 16 monthsTuition fees (per year)€3,735_x000D_
Qualification: MA  Full time_x000D_
Home studentsFull time: 12 monthsTuition fees (per year)€11,200_x000D_
International studentsFull time: 12 months Tuition fees (per year)€25,100_x000D_
Qualification: MA  Part time_x000D_
Home studentsPart time: 24 monthsTuition fees (per year)€5,600</t>
  </si>
  <si>
    <t>How to apply_x000D_
Before you startStart Dates The course starts in September.Specialised application information Two application routes are possible. You can either:apply directly to the University?as a self-funded studentapply for the funded 4.5 (MA plus PhD) scheme via the Northern Ireland and North East Doctoral Training Partnership (NINE DTP)You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8 monthsProgramme Code:3440F_x000D_
Qualification: PGDip  Part time_x000D_
Part time: 16 monthsProgramme Code:3440P_x000D_
Qualification: MA  Full time_x000D_
Full time: 12 monthsProgramme Code:4118F_x000D_
Qualification: MA  Part time_x000D_
Part time: 24 monthsProgramme Code:4118P_x000D_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</si>
  <si>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Leadership in Climate Change and Sustainability MSc</t>
  </si>
  <si>
    <t>https://search.ncl.ac.uk/s/redirect?collection=neu-web-courses&amp;url=https%3A%2F%2Fwww.ncl.ac.uk%2Fpostgraduate%2Fdegrees%2F5495f%2F&amp;auth=b%2BQzD1gqD6um%2Bm9j3TUcgA&amp;profile=_default&amp;rank=69&amp;query=%7CstencilsCourseType%3Apostgraduate</t>
  </si>
  <si>
    <t>Sustainability</t>
  </si>
  <si>
    <t>Overview_x000D_
Climate change is the defining crisis of our time and requires an agile and globally collaborative response. Now is the time for bold collective action._x000D_
On our?烊eadership in Climate Change and Sustainability MSc?皰rogramme you will gain a deep insight into climate change's impact on?眩he planet and on human societies and develop the professional skills needed to influence and lead on sustainable climate action._x000D_
You will explore sustainable approaches to tackle climate change and other negative human impacts on the planet._x000D_
The programme has 3 distinct themes:_x000D_
Interdisciplinary and collaborative approaches_x000D_
Learning through live projects with external partners_x000D_
Development of personal agency and leadership roles_x000D_
Aligned with the United Nations Sustainable Development Goals, and Newcastle University's own commitment to Net Zero and Climate Action Plan, the programme offers learners the opportunity to study?症lobal solutions,?疾nhance?皰ersonal growth, and refine leadership skills._x000D_
Together, we'll explore ways to drive meaningful responses?畝nd create a more sustainable future._x000D_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</si>
  <si>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Code:5158F_x000D_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</si>
  <si>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Level 7 Senior Leader Apprenticeship (leading to Postgraduate Diploma in Strategic Leadership)</t>
  </si>
  <si>
    <t>https://search.ncl.ac.uk/s/redirect?collection=neu-web-courses&amp;url=https%3A%2F%2Fwww.ncl.ac.uk%2Fpostgraduate%2Fdegrees%2F3537p%2F&amp;auth=WxJchw5iiDFDyaUldKHInQ&amp;profile=_default&amp;rank=61&amp;query=%7CstencilsCourseType%3Apostgraduate</t>
  </si>
  <si>
    <t>Degree Apprenticeships,  Business and Management</t>
  </si>
  <si>
    <t>Overview_x000D_
Our Level 7 Senior Leader Apprenticeship (leading to Strategic Leadership PGDip)?is an employer-led programme which combines workplace training with study. It will develop established and aspiring business leaders, giving them transformative skills._x000D_
We welcome professionals from the private, public and voluntary sectors in England.?You?will explore and pioneer solutions to global challenges in your workplace and community._x000D_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</si>
  <si>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Getting the right supervision is critical for your research project.?Before submitting your research proposal as part of the course application, please  contact us first to discuss your plans._x000D_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MRes  Full time_x000D_
Full time: 12 monthsProgramme Code:4857F_x000D_
Qualification: MRes  Part time_x000D_
Part time: 24 monthsProgramme Code:4857P_x000D_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</si>
  <si>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Linguistics and English Language Integrated PhD</t>
  </si>
  <si>
    <t>https://search.ncl.ac.uk/s/redirect?collection=neu-web-courses&amp;url=https%3A%2F%2Fwww.ncl.ac.uk%2Fpostgraduate%2Fdegrees%2F8191f-49%2F&amp;auth=n87X7fiQs0oI4n88RYsrKA&amp;profile=_default&amp;rank=300&amp;query=%7CstencilsCourseType%3Apostgraduate</t>
  </si>
  <si>
    <t>Overview_x000D_
Our Linguistics and English Language Integrated PhD (IPhD) combines taught modules with original research. The course is for those who haven't completed a programme that leads to PhD study. It will suit those with a background in linguistics, English Language or related disciplines. You'll strengthen your knowledge base and research skills before embarking on writing a thesis._x000D_
Studying for an IPhD at Newcastle University offers many benefits and advantages, including:_x000D_
a track record in student satisfaction_x000D_
diverse staff expertise_x000D_
activities and events_x000D_
career development_x000D_
funding opportunities_x000D_
We're one of the largest centres for linguistic research in Europe. This gives you the opportunity to enrich your research. You'll gain exposure to a wide range of methodologies and diverse theoretical perspectives._x000D_
We offer supervision in the following areas:_x000D_
Linguistic theory_x000D_
phonetics and phonology_x000D_
(morpho)syntax_x000D_
pragmatics_x000D_
the lexicon_x000D_
cross-linguistic variation_x000D_
the architecture of the language faculty_x000D_
language's place in human cognition_x000D_
the philosophy of linguistics_x000D_
Language variation and change_x000D_
dialectology_x000D_
(variationist) sociolinguistics_x000D_
the sociology of language_x000D_
English historical linguistics_x000D_
corpus creation (e.g. the Diachronic Electronic Corpus of Tyneside English)_x000D_
Language evolution, acquisition, and development_x000D_
typical and atypical child (L1) and adult (L2) language acquisition_x000D_
cognitive science_x000D_
information theory_x000D_
psycholinguistics_x000D_
Linguistics is split across three Schools:_x000D_
School of Education, Communication and Language Sciences_x000D_
School of English Literature, Language and Linguistics_x000D_
School of Modern Languages_x000D_
Our supervisors' current research interests, projects and publications are available from the staff profiles on each of these Schools' websites._x000D_
Research centres and institutes_x000D_
Our links with research centres and institutes provide opportunities for collaboration and cross-disciplinary seminars and interest groups. Our most important connections are with:_x000D_
Centre for Research in Learning and Teaching_x000D_
Centre for Behaviour and Evolution_x000D_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</si>
  <si>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Code:7070F_x000D_
Qualification: MPhil  Part time_x000D_
Part time: 24 monthsProgramme Code:7070P_x000D_
Qualification: PhD  Full time_x000D_
Full time: 36 monthsProgramme Code:8070F_x000D_
Qualification: PhD  Part time_x000D_
Part time: 72 monthsProgramme Code:8070P_x000D_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</si>
  <si>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Linguistics MA</t>
  </si>
  <si>
    <t>https://search.ncl.ac.uk/s/redirect?collection=neu-web-courses&amp;url=https%3A%2F%2Fwww.ncl.ac.uk%2Fpostgraduate%2Fdegrees%2F4140f%2F&amp;auth=vII%2FUkHeHxqELF4Tl2Hb1Q&amp;profile=_default&amp;rank=254&amp;query=%7CstencilsCourseType%3Apostgraduate</t>
  </si>
  <si>
    <t>Overview_x000D_
This Master's in Linguistics is characterised by its flexibility. It equips you with the research skills necessary for independent study in linguistics._x000D_
The common subjects the course covers include:_x000D_
theoretical and general linguistics_x000D_
descriptive linguistics_x000D_
applied linguistics_x000D_
combinations of these specialisms_x000D_
The course has two specialist pathways leading to different awards:_x000D_
MA Linguistics: English Language_x000D_
MA Linguistics: Language Acquisition_x000D_
The pathways allow you to focus on your area of particular interest. This could range from:_x000D_
lexical innovation_x000D_
sociolinguistics_x000D_
computational linguistics_x000D_
child language acquisition_x000D_
psycholinguistics_x000D_
By the end of this Linguistics Master's, you'll understand and be able to engage with ideas at the forefront of linguistic research. You'll address linguistic questions and problems currently being debated._x000D_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</si>
  <si>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year)€13,900_x000D_
International studentsFull time: 12 months Tuition fees (per year)€30,050_x000D_
Qualification: MSc (with Preliminary Year) Full time_x000D_
Home studentsFull time: 24 monthsTuition fees (per year)€13,900_x000D_
International studentsFull time: 24 months Tuition fees (per year)€30,050</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</si>
  <si>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arrangements.Specialised application information You initially apply for Maritime Engineering MSc (5497F) or Maritime Engineering with Preliminary Year (5498F) but if you want to specialise in Marine Engineering, Naval Architecture, Subsea Engineering or Offshore Renewables then you select one of these pathways during registration._x000D_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MSc  Full time_x000D_
Full time: 12 monthsProgramme Code:5497F_x000D_
Qualification: MSc (with Preliminary Year) Full time_x000D_
Full time: 24 monthsProgramme Code:5498F_x000D_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</si>
  <si>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Linguistics, Applied Linguistics MPhil, PhD</t>
  </si>
  <si>
    <t>https://search.ncl.ac.uk/s/redirect?collection=neu-web-courses&amp;url=https%3A%2F%2Fwww.ncl.ac.uk%2Fpostgraduate%2Fdegrees%2F8190f-49%2F&amp;auth=j1OM%2BjZhCnX4KzHs%2B8Norg&amp;profile=_default&amp;rank=294&amp;query=%7CstencilsCourseType%3Apostgraduate</t>
  </si>
  <si>
    <t>Overview_x000D_
Newcastle University is one of the largest centres for linguistic research in Europe. This gives you the unique opportunity to learn a wide range of methodologies as part of our?Linguistics or Applied Linguistics course. You will be exposed to diverse theoretical perspectives, which will enrich your own research._x000D_
Linguistics and Applied Linguistics are split across three Schools:_x000D_
School of Education, Communication and Language Sciences_x000D_
School of English Literature, Language and Linguistics_x000D_
School of Modern Languages_x000D_
Our supervisors' current research interests, projects and publications are available from our staff profiles in each of these Schools._x000D_
We offer supervision in the following areas:_x000D_
Linguistic theory_x000D_
phonetics and phonology_x000D_
(morpho)syntax_x000D_
pragmatics_x000D_
the lexicon_x000D_
cross-linguistic variation_x000D_
the architecture of the language faculty_x000D_
language's place in human cognition_x000D_
the philosophy of linguistics_x000D_
Language variation and change_x000D_
dialectology_x000D_
(variationist) sociolinguistics_x000D_
the sociology of language_x000D_
English historical linguistics_x000D_
corpus creation (e.g. the Diachronic Electronic Corpus of Tyneside English)_x000D_
Language evolution, acquisition, and development_x000D_
typical and atypical child (L1) and adult (L2) language acquisition_x000D_
cognitive science_x000D_
information theory_x000D_
psycholinguistics_x000D_
Research centres and institutes_x000D_
Our links with research centres and institutes provide opportunities for collaboration and cross-disciplinary seminars and interest groups. Our most important connections are with:_x000D_
Centre for Research in Learning and Teaching_x000D_
Centre for Behaviour and Evolution_x000D_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</si>
  <si>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Master of (MArch)  Full time_x000D_
Home studentsFull time: 24 monthsTuition fees (per year) Not set_x000D_
International studentsFull time: 24 months Tuition fees (per year)€28,700</t>
  </si>
  <si>
    <t>How to apply_x000D_
Before you startStart Dates The course starts in September.Closing Dates There is no closing date for this course.Specialised application information PortfolioYou must submit a portfolio as part of the application process and may be requested to attend for interview. The portfolio is an essential part of the assessment process.You need to show the highest levels of rigour, imagination and competence across all aspects of architectural design. If you do not provide a portfolio as evidence of your design skills, we will not consider your application.??Guidanceyou should clearly label your portfolio with your full name and email address.your portfolio should not exceed 15 pages, be a maximum A3 size (Portrait or Landscape) in a single PDF File which is a maximum file size of 30MB. Remember to keep your portfolio focussed and selectiveyour portfolio should be comprehensive, but you don't need to show all your work. You should present a wide variety of projects to show different approaches and techniques.your portfolio should be chronological with the most recent work at the end.you should include examples of your final year undergraduate projects. In light of your practical experience, you could provide a reflection of how this work could have been better. You can support your explanation with drawings and/or photographed models.you should include examples of work from your year(s) in practice.when constructing your portfolio consider that you will not be present when it is assessed.you may wish to explain your experience and approaches with critical self-reflections. In relation to your professional practice, explain your role and what you did.you should state examples of group work.you should include highlights from sketch books or exploratory work that shows project development.you should show photographed examples of physical models that explain your projects.you can include projects from competitions in your portfolio.submissions may be computer generated or hand drawn in ink/pencil. Text may be word processed or freehand.your portfolio will not be returned_x000D_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Master of (MArch)  Full time_x000D_
Full time: 24 monthsProgramme Code:5843F_x000D_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</si>
  <si>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Low Intensity Psychological Therapies PGCert</t>
  </si>
  <si>
    <t>https://search.ncl.ac.uk/s/redirect?collection=neu-web-courses&amp;url=https%3A%2F%2Fwww.ncl.ac.uk%2Fpostgraduate%2Fdegrees%2F3196f%2F&amp;auth=lGB0U9sTb79s2agGJgnkoA&amp;profile=_default&amp;rank=43&amp;query=%7CstencilsCourseType%3Apostgraduate</t>
  </si>
  <si>
    <t>Overview_x000D_
This course is part of the Increasing Access to Psychological Therapies (IAPT) programme which trains Psychological Wellbeing Practitioners (PWPs) for NHS employment._x000D_
The Department of Health's IAPT programme is an innovative approach to mental health. You'll train to become a practitioner who helps those experiencing depression and anxiety. You'll do this through the use of evidence-based psychological therapies._x000D_
The Low Intensity Psychological Therapies programme trains Psychological Wellbeing Practitioners under the NHS England talking therapies initiative. Low intensity therapy constitutes part of the national institute of clinical excellence (NICE) guidelines for the evidenced based treatment of mild to moderate common mental health problems._x000D_
The emphasis of low intensity therapy is to help patients self-manage their symptoms of depression and anxiety, using primarily cognitive and behavioural interventions. The programme will equip Psychological Wellbeing Practitioner trainees with the clinical competence to provide low intensity cognitive behaviour therapy, usually within a public or third sector healthcare setting. Typically, when qualified, Psychological Wellbeing Practitioners work in an NHS or public sector clinical setting, on band 5 and 6 (NHS or equivalent) salaries._x000D_
The programme directors are Laura Stevenson and Dr Claire Lomax._x000D_
The team lead is Karen Wilson._x000D_
Enquires to: Iapt.director@ncl.ac.uk_x000D_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</si>
  <si>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MBA  Full time_x000D_
Home studentsFull time: 12 monthsTuition fees (per year)€32,600_x000D_
International studentsFull time: 12 months Tuition fees (per year)€32,600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</si>
  <si>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You will need to provide:academic transcriptsyour cva personal statementEnglish language test results (if applicable)two refereesInterviewAll selected applicants will be interviewed for the course. At this stage in the application, you will also be considered for our MBA scholarships._x000D_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MBA  Full time_x000D_
Full time: 12 monthsProgramme Code:5823F_x000D_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</si>
  <si>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Management and Business Studies (Research) MA, PGDip</t>
  </si>
  <si>
    <t>https://search.ncl.ac.uk/s/redirect?collection=neu-web-courses&amp;url=https%3A%2F%2Fwww.ncl.ac.uk%2Fpostgraduate%2Fdegrees%2F4118f%2F&amp;auth=G9uMs6sPr6AYAz3fjj4qZA&amp;profile=_default&amp;rank=42&amp;query=%7CstencilsCourseType%3Apostgraduate</t>
  </si>
  <si>
    <t>Overview_x000D_
Through the course you'll develop:_x000D_
a thorough grounding in theory, approaches and research methods_x000D_
associated ethics in the social sciences generally and also in management and business studies in particular_x000D_
skills in the analysis of both quantitative and qualitative research data, as well as an understanding of cutting-edge research across the social sciences_x000D_
the ability to reconcile different research approaches. You'll analyse data in a wide variety of formats, both qualitative and quantitative_x000D_
Two key modules are shared with first-year PhD students in the areas of management and business. This provides an exciting opportunity to study alongside the PhD cohort, this:_x000D_
facilitates knowledge exchange_x000D_
enhances learning_x000D_
contributes to a vibrant research culture_x000D_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</si>
  <si>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Management MSc</t>
  </si>
  <si>
    <t>https://search.ncl.ac.uk/s/redirect?collection=neu-web-courses&amp;url=https%3A%2F%2Fwww.ncl.ac.uk%2Fpostgraduate%2Fdegrees%2F5504f%2F&amp;auth=Xy5cYA3%2BEcjWpX6qd%2FrV1w&amp;profile=_default&amp;rank=168&amp;query=%7CstencilsCourseType%3Apostgraduate</t>
  </si>
  <si>
    <t>Overview_x000D_
Understanding management is valuable in all careers. On this programme, you will:_x000D_
develop critical and analytical insights into organisations_x000D_
consider economic, environmental and social contexts_x000D_
learn how managers and organisations can address issues of inequality and disadvantage_x000D_
You'll learn techniques to investigate management issues and identify courses of action. As an evidence-based decision maker, you will critically evaluate ethical and responsible practices._x000D_
You will learn the organisation's operational functions, including:_x000D_
strategy_x000D_
marketing_x000D_
people services_x000D_
finances_x000D_
With this foundation, you can choose to follow your managerial interests, including:_x000D_
leadership_x000D_
coaching and mentoring_x000D_
data analytics_x000D_
entrepreneurship_x000D_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</si>
  <si>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Marine Conservation and Sustainability MSc</t>
  </si>
  <si>
    <t>https://search.ncl.ac.uk/s/redirect?collection=neu-web-courses&amp;url=https%3A%2F%2Fwww.ncl.ac.uk%2Fpostgraduate%2Fdegrees%2F5158f%2F&amp;auth=YGUDlmNbG6SpuJaUONGYUA&amp;profile=_default&amp;rank=113&amp;query=%7CstencilsCourseType%3Apostgraduate</t>
  </si>
  <si>
    <t>Marine Sciences,  Sustainability</t>
  </si>
  <si>
    <t>Overview_x000D_
The world? oceans and their ecosystems have never been under as much pressure as they are today._x000D_
We designed this programme for anyone who wants to make a difference and improve our oceans. You?l develop the knowledge and skills to make the positive change required to improve the outlook of the oceans._x000D_
Our research-active staff ensure our curriculum is globally relevant and cutting-edge. You?l improve your practical, professional, and research skills so that you?e ready for the next step in your career._x000D_
This degree will prepare you for a wide range of careers in marine management and sustainability. You?l graduate as a skilled, knowledgeable, experienced, and well-connected professional._x000D_
We welcome applications from diverse disciplines. This course is perfect for anyone passionate about:_x000D_
marine ecosystems_x000D_
conservation_x000D_
coastal communities_x000D_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</si>
  <si>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year)€23,800_x000D_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year)€23,800_x000D_
Qualification: PhD  Part time_x000D_
Home studentsPart time: 72 monthsTuition fees (per year) Not set</t>
  </si>
  <si>
    <t>How to apply_x000D_
Before you startStart Dates There are usually three possible start dates, although in some circumstances an alternative start date can be arranged:SeptemberJanuaryAprilClosing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Browse our current research projects for applied?maths,?pure mathematics?and?statistics.In your Personal Statement, you should list up to three potential research projects, in order of preference. A research proposal is not required.For any further information on our research projects or admissions procedures, email?maths.physics@ncl.ac.uk_x000D_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Code:7080F_x000D_
Qualification: MPhil  Part time_x000D_
Part time: 24 monthsProgramme Code:7080P_x000D_
Qualification: PhD  Full time_x000D_
Full time: 36 monthsProgramme Code:8080F_x000D_
Qualification: PhD  Part time_x000D_
Part time: 72 monthsProgramme Code:8080P_x000D_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</si>
  <si>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Marine Ecosystems MRes</t>
  </si>
  <si>
    <t>https://search.ncl.ac.uk/s/redirect?collection=neu-web-courses&amp;url=https%3A%2F%2Fwww.ncl.ac.uk%2Fpostgraduate%2Fdegrees%2F4857f%2F&amp;auth=4EJVNvbhdFBOoLN0JX6arA&amp;profile=_default&amp;rank=153&amp;query=%7CstencilsCourseType%3Apostgraduate</t>
  </si>
  <si>
    <t>Marine Sciences</t>
  </si>
  <si>
    <t>Overview_x000D_
Explore the essential concepts and critical issues shaping our oceans with our Marine Ecosystems MRes. This research Master? programme offers a comprehensive understanding of marine environmental research, which is crucial for a career in academia and industry._x000D_
Through a combination of taught and research modules, you?l learn about:_x000D_
the roles of science, policy, technology, and economic development in the marine environment_x000D_
marine environmental issues, their origins, and possible solutions_x000D_
processes maintaining and altering coastal water structure, function and ecosystem services_x000D_
key concepts and methods in ecosystem, environmental management and conservation science_x000D_
the context, purpose and implementation of resource mapping and evaluation_x000D_
MRes research project_x000D_
Your research project will be in one of the areas covered by the marine science research groups:_x000D_
Marine Resources and Renewable Energy:_x000D_
antifouling and ballast water treatment_x000D_
bacterial bioactive products_x000D_
bioenergy_x000D_
Ecology_x000D_
Modelling, Evidence and Policy_x000D_
Our marine science research_x000D_
This Marine Ecosystems MRes will help you develop the skills and competencies for a successful career in academia or industry. Gain the knowledge and tools to address contemporary challenges with professionalism and expertise._x000D_
Join us at Newcastle University and take the next step in your marine environmental research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</si>
  <si>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 no application closing date for this course, but specific deadlines for funding may apply.We suggest international students apply at least two months before the course starts. This is so that you have enough time to make the necessary arrangements.Specialised application information Before you apply you should find and contact a?research supervisor?from the?School of Engineering. Getting the right supervision is critical for your research. You should contact the School to begin discussions about your proposed research at the earliest opportunity.If you are based in the UK we may invite you to interview._x000D_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Code:7090F_x000D_
Qualification: MPhil  Part time_x000D_
Part time: 24 monthsProgramme Code:7090P_x000D_
Qualification: PhD  Full time_x000D_
Full time: 36 monthsProgramme Code:8090F_x000D_
Qualification: PhD  Part time_x000D_
Part time: 72 monthsProgramme Code:8090P_x000D_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</si>
  <si>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Marine Sciences MPhil, PhD</t>
  </si>
  <si>
    <t>https://search.ncl.ac.uk/s/redirect?collection=neu-web-courses&amp;url=https%3A%2F%2Fwww.ncl.ac.uk%2Fpostgraduate%2Fdegrees%2F8315f%2F&amp;auth=%2BQ5%2BTy%2F0xGQv5OpBgpwpow&amp;profile=_default&amp;rank=191&amp;query=%7CstencilsCourseType%3Apostgraduate</t>
  </si>
  <si>
    <t>Overview_x000D_
Join us for your PhD in Marine Sciences._x000D_
Your research project will be in one of the areas covered by the marine science research groups:_x000D_
Marine Resources and Renewable Energy (MRRE):_x000D_
antifouling and ballast water treatment_x000D_
bacterial bioactive products_x000D_
bioenergy_x000D_
Ecology_x000D_
Modelling, Evidence and Policy_x000D_
Our marine science research_x000D_
Depending on your previous academic training and the requirements of the project, you receive formal instruction through taught modules in important areas such as laboratory safety and sea survival._x000D_
You'll be part of our research community of:_x000D_
30 research students_x000D_
10-20 MSc students_x000D_
six to 10 post-doctoral scientists_x000D_
six technicians_x000D_
13 full-time academic staff_x000D_
This provides you with abundant opportunities to progress your scientific career in any sector. Our research students have been successful at finding work across industry, academia, government agencies and non-governmental organisations._x000D_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</si>
  <si>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You will initially apply for the Mechanical Engineering MSc (programme code 5120F), but choose a specialist stream upon registration (Mechatronics, Mechanical or Material)._x000D_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Code:5120F_x000D_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</si>
  <si>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Marine Technology Education Consortium (MTEC) MSc</t>
  </si>
  <si>
    <t>https://search.ncl.ac.uk/s/redirect?collection=neu-web-courses&amp;url=https%3A%2F%2Fwww.ncl.ac.uk%2Fpostgraduate%2Fdegrees%2F5510p%2F&amp;auth=Dwo%2FaUCVIpZ7Na7LQkDiYw&amp;profile=_default&amp;rank=79&amp;query=%7CstencilsCourseType%3Apostgraduate</t>
  </si>
  <si>
    <t>Marine Technology</t>
  </si>
  <si>
    <t>Overview_x000D_
Our MTEC course is delivered through a combination of:_x000D_
distance learning materials_x000D_
intensive schools_x000D_
This course allows a flexible approach to study in a supportive environment.?It is part time and offers minimal disruption to your work responsibilities._x000D_
Our course material is highly relevant and practical for working in the marine industry. You'll reflect on the industrial relevance of the modules in relation to your work._x000D_
The?Marine Technology Education Consortium?delivers this course. They are a consortium of leading UK universities._x000D_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</si>
  <si>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application. Your research proposal should link to the work of a?supervisor?or research group in the School.?Read our guidelines for?producing a research proposal?(PDF: 41.5KB) and then identify and contact a suitable supervisor before submitting your research proposal and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Code:7018F_x000D_
Qualification: MPhil  Part time_x000D_
Part time: 24 monthsProgramme Code:7019P_x000D_
Qualification: PhD  Full time_x000D_
Full time: 36 monthsProgramme Code:8834F_x000D_
Qualification: PhD  Part time_x000D_
Part time: 72 monthsProgramme Code:8836P_x000D_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</si>
  <si>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Marine Technology MPhil, PhD</t>
  </si>
  <si>
    <t>https://search.ncl.ac.uk/s/redirect?collection=neu-web-courses&amp;url=https%3A%2F%2Fwww.ncl.ac.uk%2Fpostgraduate%2Fdegrees%2F8070f-28%2F&amp;auth=JAFzaC%2B1p3qusQPewX1VYw&amp;profile=_default&amp;rank=213&amp;query=%7CstencilsCourseType%3Apostgraduate</t>
  </si>
  <si>
    <t>Overview_x000D_
Your research project will be in the marine technology research groups. There is flexibility in how your research outputs are to be achieved. Supervisory inputs and collaborations with other Schools and Faculties are common. Off-campus study may be available in some circumstances. This is particularly if you have industrial sponsorship. Our programme includes:_x000D_
intensive subject-specific supervision_x000D_
training in research methodologies and core skills_x000D_
You may also have an opportunity to:_x000D_
undertake paid laboratory demonstrations_x000D_
tutor, to gain teaching experience_x000D_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</si>
  <si>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LLM  Full time_x000D_
Full time: 12 monthsProgramme Code:5862F_x000D_
Qualification: LLM  Part time_x000D_
Part time: 24 monthsProgramme Code:5862P_x000D_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</si>
  <si>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Maritime Engineering MSc</t>
  </si>
  <si>
    <t>https://search.ncl.ac.uk/s/redirect?collection=neu-web-courses&amp;url=https%3A%2F%2Fwww.ncl.ac.uk%2Fpostgraduate%2Fdegrees%2F5497f%2F&amp;auth=51vBDQHYWwlp9M1MEDnDUw&amp;profile=_default&amp;rank=283&amp;query=%7CstencilsCourseType%3Apostgraduate</t>
  </si>
  <si>
    <t>Overview_x000D_
In this course you?l combine technical knowledge of maritime engineering subjects with practical industrial applications. This will help you develop the ability to manage complex engineering problems._x000D_
You?l focus on the professional responsibilities of engineers, including:_x000D_
health and safety_x000D_
diversity and inclusion_x000D_
cultural, societal, environmental and commercial matters_x000D_
codes of practice and industry standards specific to the maritime sector_x000D_
There is growing demand for maritime focused engineers in the ?lue economy?? Areas such as decarbonisation of shipping, transition to net zero, deep-water offshore renewables and subsea exploration all need engineers with specialist skills. This programme has four streams for you to choose from:_x000D_
Naval Architecture_x000D_
Marine Engineering_x000D_
Subsea and Pipeline_x000D_
Offshore Renewables_x000D_
You?l gain knowledge and skills in maritime engineering, equipping you with the tools to meet this demand._x000D_
We designed this MSc for both practising professionals and new graduates in areas such as:_x000D_
naval architecture_x000D_
marine engineering_x000D_
offshore engineering_x000D_
subsea and pipeline engineering_x000D_
civil engineering_x000D_
mechanical engineering_x000D_
Our Master's in Maritime Engineering covers topics associated with:_x000D_
offshore renewable energy systems_x000D_
subsea systems_x000D_
marine technology_x000D_
maritime structures_x000D_
hydrodynamics_x000D_
marine propulsion_x000D_
energy and environmental performance_x000D_
data analytics_x000D_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</si>
  <si>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year)€11,200_x000D_
International studentsFull time: 12 months Tuition fees (per year)€25,100</t>
  </si>
  <si>
    <t>TOEFL IBT or TOEFL IBT Special Home Edition_x000D_
Direct Entry: TOEFL 90 overall (with a minimum of 19 in listening, 20 in reading, 22 in speaking, and 20 in writing).</t>
  </si>
  <si>
    <t>How to apply_x000D_
Before you startStart Dates The course starts in September.?Closing Dates There is no application closing date for this course, but we recommend that you apply by the start of September.We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Code:5495F_x000D_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</si>
  <si>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Marketing PhD</t>
  </si>
  <si>
    <t>https://search.ncl.ac.uk/s/redirect?collection=neu-web-courses&amp;url=https%3A%2F%2Fwww.ncl.ac.uk%2Fpostgraduate%2Fdegrees%2F8240f-73%2F&amp;auth=JO%2FgKkN08iuPP2xXMokgyA&amp;profile=_default&amp;rank=126&amp;query=%7CstencilsCourseType%3Apostgraduate</t>
  </si>
  <si>
    <t>Overview_x000D_
Research in marketing focuses on a wide range of aspects of consumer behaviour. Our research attracts external funds, internal collaboration and the active involvement of doctoral students. Ongoing projects and interests cover the UK, European and international contexts._x000D_
Specific areas of research expertise include:_x000D_
consumer behaviour_x000D_
service marketing_x000D_
retail marketing_x000D_
sustainability marketing_x000D_
international marketing_x000D_
marketing communications_x000D_
marketing in the creative industries_x000D_
internet and direct marketing_x000D_
marketing strategy_x000D_
To find out more about the key marketing research areas, visit the Marketing subject group research 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</si>
  <si>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You don't initially need to apply for your specialist pathway_x000D_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Code:4140F_x000D_
Qualification: MA  Part time_x000D_
Part time: 24 monthsProgramme Code:4140P_x000D_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</si>
  <si>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Master of Business Administration MBA</t>
  </si>
  <si>
    <t>https://search.ncl.ac.uk/s/redirect?collection=neu-web-courses&amp;url=https%3A%2F%2Fwww.ncl.ac.uk%2Fpostgraduate%2Fdegrees%2F5823f%2F&amp;auth=TVOsEdsGvGEPdib%2BxHm2qw&amp;profile=_default&amp;rank=303&amp;query=%7CstencilsCourseType%3Apostgraduate</t>
  </si>
  <si>
    <t>Overview_x000D_
Our 12-month, full-time Master of Business Administration programme offers you a carefully structured and immersive experience._x000D_
Our hallmark is purposeful transformation. We teach situated practical theory, so you can see the potential application of everything you learn. You'll develop the capabilities needed to thrive and succeed in any industry or entrepreneurial venture._x000D_
You'll hone your skills in:_x000D_
leadership_x000D_
critical thinking_x000D_
communication_x000D_
Using these skills you'll work to improve your practice and performance in real-life applications. Your Newcastle University MBA journey is designed to provide you with the opportunity to:_x000D_
enhance your self-awareness_x000D_
integrate and apply your learning_x000D_
develop your consulting skills_x000D_
contribute to, and lead, diverse teams_x000D_
You'll emerge:_x000D_
more confident and capable_x000D_
better equipped to drive sustainable change within your organisation_x000D_
ready to excel in your career_x000D_
Our MBA careers package offers you a range of information and resources. These work hand-in-hand to support you:_x000D_
in the classroom_x000D_
in maximising opportunities from networking_x000D_
through dedicated 1:1 support._x000D_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</si>
  <si>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Integrated PhD  Full time_x000D_
Home studentsFull time: 48 monthsTuition fees (per year) Not set_x000D_
International studentsFull time: 48 months Tuition fees (per year)€23,700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</si>
  <si>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We will ask you to submit a short research proposal of up to 1,000 words with your application. Read our guidelines for producing a research proposal (PDF: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Integrated PhD  Full time_x000D_
Full time: 48 monthsProgramme Code:8191F_x000D_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</si>
  <si>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Materials Engineering MPhil, PhD</t>
  </si>
  <si>
    <t>https://search.ncl.ac.uk/s/redirect?collection=neu-web-courses&amp;url=https%3A%2F%2Fwww.ncl.ac.uk%2Fpostgraduate%2Fdegrees%2F8030f-11%2F&amp;auth=idDb4xnzHNd3xYBdoDEQrA&amp;profile=_default&amp;rank=241&amp;query=%7CstencilsCourseType%3Apostgraduate</t>
  </si>
  <si>
    <t>Overview_x000D_
Our research areas within Materials Engineering include_x000D_
kinetics and formation mechanisms of new materials_x000D_
predictive modelling based upon mechanistic understanding_x000D_
Work covers the production, property measurement and performance assessment of:_x000D_
ceramics_x000D_
polymers_x000D_
metals_x000D_
composites_x000D_
Your research will focus on understanding the physical and chemical descriptions that underlie material's performance. You'll also work towards developing property and performance models of materials_x000D_
We focus on developing new materials for advanced engineering applications. This includes microelectronics, optics and power transmission_x000D_
Current research projects include:_x000D_
developing novel surface engineering processes and materials (such as fullerene-like coating materials)_x000D_
energy-based methods for performance modelling_x000D_
nanomaterials and nanocharacterisation techniques_x000D_
novel materials for intensified processes_x000D_
One of our research strengths is measurement and modelling of the mechanical response of materials at high-spatial-resolution. This is particularly in microelectronic and optical devices. A combination of unique equipment and interdisciplinary expertise supports this. Another research focus is the materials requirements for sustainable development. This includes the use of key resources, in particular water and energy. We have significant research into the generation of:_x000D_
energy from novel sources_x000D_
low carbon and renewable technologies_x000D_
application of materials for the healthcare sector_x000D_
the clean-up of effluent and wastewater._x000D_
Our major research topics include:_x000D_
fuel cells_x000D_
bio-fuel cells and energy systems_x000D_
gasification, cold plasma gasification_x000D_
biofuel production_x000D_
gas, water and solid treatment_x000D_
nano-structured polymer composites for pollution control_x000D_
sustainable and environmental electrochemical systems_x000D_
photochemical processes and electrochemical synthesis_x000D_
Our mission is to foster, promote and conduct research of international quality. We attract high-quality graduates and researchers and train them to international standards._x000D_
Find out more about our research areas:_x000D_
Materials Concepts and Reaction Engineering (Materials, Concepts &amp; Reaction Engineering - School of Engineering - Newcastle University_x000D_
Advanced materials and Electrochemical Engineering (Advanced Materials and Electrochemical Engineering Group - School of Engineering - Newcastle University_x000D_
Process intensification (Process Intensification - School of Engineering - Newcastle University_x000D_
Design Manufacture and Materials (Design, Manufacture and Materials_x000D_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</si>
  <si>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(September) Part time_x000D_
Home studentsPart time: 9 monthsTuition fees (per year) €5,000 (total course fee)_x000D_
International studentsPart time: 9 months Tuition fees (per year)€5,000 (total course fee)_x000D_
Qualification: PGDip (September) Full time_x000D_
Home studentsFull time: 9 monthsTuition fees (per year) €9,500 (total course fee)_x000D_
International studentsFull time: 9 months Tuition fees (per year)€9,500 (total course fee)_x000D_
Qualification: PGDip (September) Part time_x000D_
Home studentsPart time: 21 monthsTuition fees (per year) €5,000 (year 1) and €4,500 (year 2) (total fee €9,500)_x000D_
International studentsPart time: 21 months Tuition fees (per year)€5,000 (year 1) and €4,500 (year 2) (total fee €9,500)_x000D_
Qualification: PGDip (January) Full time_x000D_
Home studentsFull time: 15 monthsTuition fees (per year) €9,500 (total course fee)_x000D_
International studentsFull time: 15 months Tuition fees (per year)€9,500 (total course fee)_x000D_
Qualification: PGDip January) Part time_x000D_
Home studentsPart time: 27 monthsTuition fees (per year) €5,000 (year 1) and €4,500 (year 2) (total fee €9,500)_x000D_
International studentsPart time: 27 months Tuition fees (per year)€5,000 (year 1) and €4,500 (year 2) (total fee €9,500)_x000D_
Qualification: LLM (September) Full time_x000D_
Home studentsFull time: 12 monthsTuition fees (per year) €14,000 (total course fee)_x000D_
International studentsFull time: 12 months Tuition fees (per year)€14,000 (total course fee)_x000D_
Qualification: LLM (September) Part time_x000D_
Home studentsPart time: 24 monthsTuition fees (per year) €7,000 per year (total course fee €14,000)_x000D_
International studentsPart time: 24 months Tuition fees (per year)€7,000 per year (total course fee €14,000)_x000D_
Qualification: LLM (January) Full time_x000D_
Home studentsFull time: 15 monthsTuition fees (per year) €14,000 (total course fee)_x000D_
International studentsFull time: 15 months Tuition fees (per year)€14,000 (total course fee)_x000D_
Qualification: LLM (January) Part time_x000D_
Home studentsPart time: 27 monthsTuition fees (per year) €7,000 per year (total course fee €14,000)_x000D_
International studentsPart time: 27 months Tuition fees (per year)€7,000 per year (total course fee €14,000)</t>
  </si>
  <si>
    <t>How to apply_x000D_
Before you startStart Dates The course has two start dates:JanuarySeptember_x000D_
DepositIf you are an?international student or a student from the EU, EEA or Switzerland, you must:pay a deposit of €1,500or submit an official letter of sponsorshipThe deposit is payable after you receive an offer to study with us. The deposit is non-refundable, but we will deduct it from your tuition fees when you register._x000D_
Programme codes_x000D_
Qualification: PGCert (September) Part time_x000D_
Part time: 9 monthsProgramme Code:3191P_x000D_
Qualification: PGDip (September) Full time_x000D_
Full time: 9 monthsProgramme Code:3551F_x000D_
Qualification: PGDip (September) Part time_x000D_
Part time: 21 monthsProgramme Code:3551P_x000D_
Qualification: PGDip (January) Full time_x000D_
Full time: 15 monthsProgramme Code:3552F_x000D_
Qualification: PGDip January) Part time_x000D_
Part time: 27 monthsProgramme Code:3552P_x000D_
Qualification: LLM (September) Full time_x000D_
Full time: 12 monthsProgramme Code:5890F_x000D_
Qualification: LLM (September) Part time_x000D_
Part time: 24 monthsProgramme Code:5890P_x000D_
Qualification: LLM (January) Full time_x000D_
Full time: 15 monthsProgramme Code:5897F_x000D_
Qualification: LLM (January) Part time_x000D_
Part time: 27 monthsProgramme Code:5897P_x000D_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</si>
  <si>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Mathematics MPhil, PhD</t>
  </si>
  <si>
    <t>https://search.ncl.ac.uk/s/redirect?collection=neu-web-courses&amp;url=https%3A%2F%2Fwww.ncl.ac.uk%2Fpostgraduate%2Fdegrees%2F8080f-30%2F&amp;auth=Z4nJs73T227%2BTwr6OB3kUQ&amp;profile=_default&amp;rank=166&amp;query=%7CstencilsCourseType%3Apostgraduate</t>
  </si>
  <si>
    <t>Overview_x000D_
We invite MPhil and PhD proposals in any of our research areas._x000D_
As a research postgraduate in the School of Mathematics, Statistics and Physics you'll work under the supervision of an expert in your chosen field._x000D_
Within each field of Pure Mathematics there are multiple subgroups. In analysis, one subgroup concentrates on operator theory and function theory, the other on Banach algebras, cohomology and modules. In algebra there are subgroups devoted to the study of infinite groups, and finite classical groups and their geometries._x000D_
Our Applied Mathematics staff have research interests in:_x000D_
astrophysical and geophysical fluid dynamics_x000D_
quantum matter_x000D_
mathematical biology and archaeology_x000D_
cosmology and quantum gravity_x000D_
To help you identify a topic and potential supervisor, we encourage you to find out more about our staff specialisms._x000D_
Lists of example projects in Pure and Applied Mathematics are also available._x000D_
We run research seminars in algebra and geometries, analysis, and applied mathematics. Our postgraduate students also get the opportunity to lead seminars._x000D_
Specialist courses are offered through the MAGIC distance learning consortium, sponsored in part by the Engineering and Physical Sciences Research Council (EPSRC)._x000D_
We're part of:_x000D_
the North British Functional Analysis Seminar_x000D_
the North British Geometric Group Theory Seminar_x000D_
Algebra and Representation Theory in the North, funded by the London Mathematical Society and the Edinburgh Mathematical Society_x000D_
the Joint Quantum Centre with Durham University_x000D_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</si>
  <si>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N/A</t>
  </si>
  <si>
    <t>How to apply_x000D_
Programme codes</t>
  </si>
  <si>
    <t>Mechanical and Systems Engineering MPhil, PhD</t>
  </si>
  <si>
    <t>https://search.ncl.ac.uk/s/redirect?collection=neu-web-courses&amp;url=https%3A%2F%2Fwww.ncl.ac.uk%2Fpostgraduate%2Fdegrees%2F8090f-32%2F&amp;auth=1C3QT%2B9elel7ap0sgw6ATQ&amp;profile=_default&amp;rank=179&amp;query=%7CstencilsCourseType%3Apostgraduate</t>
  </si>
  <si>
    <t>Mechanical and Systems Engineering</t>
  </si>
  <si>
    <t>Overview_x000D_
Research degrees are offered through four research groups:_x000D_
bioengineering_x000D_
fluid dynamics and thermal systems_x000D_
design, manufacture and materials_x000D_
future mobility_x000D_
By pursuing research in the School of Engineering you will join a successful research group. Our mission is to foster, promote and conduct research of international quality. We attract high-quality graduates and researchers and train them to international standards._x000D_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</si>
  <si>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closing date for this course, but 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Code:4156F_x000D_
Qualification: MA  Part time_x000D_
Part time: 24 monthsProgramme Code:4156P_x000D_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</si>
  <si>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Mechanical Engineering MSc</t>
  </si>
  <si>
    <t>https://search.ncl.ac.uk/s/redirect?collection=neu-web-courses&amp;url=https%3A%2F%2Fwww.ncl.ac.uk%2Fpostgraduate%2Fdegrees%2F5120f%2F&amp;auth=kUvbtYotbFwkebKAp9iIAw&amp;profile=_default&amp;rank=287&amp;query=%7CstencilsCourseType%3Apostgraduate</t>
  </si>
  <si>
    <t>Overview_x000D_
Newcastle University is home to world-leading and innovative mechanical engineering research. You'll be taught by leaders in their field, giving you an enhanced learning experience._x000D_
You'll enjoy research-led teaching and access to state-of-the-art facilities. You'll learn from researchers solving problems of global importance, who are engaged with industry and working across disciplines._x000D_
Our Mechanical Engineering MSc programme is for graduates in:_x000D_
mechanical or mechanical-related engineering (eg automotive, aeronautical or design)_x000D_
mathematics_x000D_
physics_x000D_
a related discipline_x000D_
The flexible nature of this programme allows you to specialise in one of three streams:_x000D_
Mechatronics_x000D_
Mechanical_x000D_
Material_x000D_
These specialist streams are designed to suit your individual needs, background and career aspirations._x000D_
This technical course integrates advanced theory and practice that is shaped by industry. Core elements of the MSc will enable you to research:_x000D_
model engineering structures_x000D_
mechanical systems_x000D_
Mechatronics stream:_x000D_
You'll:_x000D_
gain an understanding of industrial automation, programmable logical controllers (PLCs) and robotics_x000D_
gain knowledge and understanding of networking and open communication solutions for automation and FMS cell applications_x000D_
acquire knowledge and understanding of key mechatronic concepts and their specific applications to the robust design of mobile robotic systems_x000D_
apply mechanical principles to a range of drive systems, assemblies and components with particular reference to transport applications_x000D_
Mechanical stream:_x000D_
You'll:_x000D_
develop essential skills and understanding of the design of mechanical power transmissions_x000D_
gain an understanding of modern energy storage and handling systems including the advantages and limitations of such systems_x000D_
identify and evaluate design for human systems integration_x000D_
apply mechanical principles to a range of:_x000D_
drive systems_x000D_
assemblies and components with particular reference to transport applications_x000D_
Material stream:_x000D_
You'll:_x000D_
develop essential skills and understanding of the design of mechanical power transmissions_x000D_
gain an understanding of lifetime prediction and design for reliability and transfer skills to wider engineering and environmental situations_x000D_
understand the development of materials, manufacturing processes and surface engineering requirements of different components used in energy applications_x000D_
develop knowledge and skills for the selection and control of appropriate joining technologies for industrial applications with emphasis on:_x000D_
welding_x000D_
adhesive bonding_x000D_
brazing_x000D_
soldering_x000D_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</si>
  <si>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12 monthsTuition fees (per year)€11,200_x000D_
International studentsFull time: 12 months Tuition fees (per year)€26,300_x000D_
Qualification: MA  Part time_x000D_
Home studentsPart time: 24 monthsTuition fees (per year)€5,600</t>
  </si>
  <si>
    <t>How to apply_x000D_
Before you startStart Dates The course starts in?September._x000D_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Code:4075F_x000D_
Qualification: MA  Part time_x000D_
Part time: 24 monthsProgramme Code:4075P_x000D_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</si>
  <si>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Media and Cultural Studies MPhil, PhD</t>
  </si>
  <si>
    <t>https://search.ncl.ac.uk/s/redirect?collection=neu-web-courses&amp;url=https%3A%2F%2Fwww.ncl.ac.uk%2Fpostgraduate%2Fdegrees%2F8834f-6%2F&amp;auth=ifXFYGpFOMuDayisUwPlxA&amp;profile=_default&amp;rank=196&amp;query=%7CstencilsCourseType%3Apostgraduate</t>
  </si>
  <si>
    <t>Media and Cultural Studies</t>
  </si>
  <si>
    <t>Overview_x000D_
Join us for an MPhil or PhD in Media and Cultural Studies. You'll become part of the media and cultural studies team and contribute to a vibrant learning community._x000D_
We're a leading research unit at Newcastle University with a strong PhD culture. Our research environment supports world-leading, internationally excellent scholarship. Our approach is distinct and interdisciplinary, focusing across theoretical and applied areas. This provides quality assured supervision._x000D_
During your studies you'll have the opportunity to:_x000D_
present papers at conferences_x000D_
write articles for academic journals_x000D_
contribute articles to edited collections alongside other publications_x000D_
Additionally, you'll have the opportunity to enrol on a nationally recognised Teaching in Higher Education qualification, allowing you to host undergraduate and postgraduate seminars._x000D_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</si>
  <si>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 no application deadline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Code:4076F_x000D_
Qualification: MA  Part time_x000D_
Part time: 24 monthsProgramme Code:4076P_x000D_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</si>
  <si>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Media and Journalism MA</t>
  </si>
  <si>
    <t>https://search.ncl.ac.uk/s/redirect?collection=neu-web-courses&amp;url=https%3A%2F%2Fwww.ncl.ac.uk%2Fpostgraduate%2Fdegrees%2F4075f%2F&amp;auth=guHxuMDmpamgwuPwGVsUEA&amp;profile=_default&amp;rank=155&amp;query=%7CstencilsCourseType%3Apostgraduate</t>
  </si>
  <si>
    <t>Overview_x000D_
The Media and Journalism MA is designed for new graduates and experienced journalists. If you're planning a career in journalism and related occupations, or to progress to a PhD, this course is for you._x000D_
It provides an international context and is suitable for students from across the globe._x000D_
The course is flexible and you can tailor it towards professional media and journalism practice or academic engagement. You don't need a media background to join this course._x000D_
You'll have the opportunity to learn alongside and collaborate with professional journalists._x000D_
We work with a range of organisations to support high-quality journalism. You'll hear from and work with experts and innovators and explore advances in journalism. You'll have the opportunity to experiment and develop new ways to do journalism._x000D_
You'll also work with internationally renowned academics in media, culture, and journalism studies._x000D_
You can take part in projects to expand your knowledge and skills.?This includes our Civic Journalism Lab in which we bring in industry professionals to discuss all aspects of journalism._x000D_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</si>
  <si>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Code:4807F_x000D_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</si>
  <si>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Media and Public Relations MA</t>
  </si>
  <si>
    <t>https://search.ncl.ac.uk/s/redirect?collection=neu-web-courses&amp;url=https%3A%2F%2Fwww.ncl.ac.uk%2Fpostgraduate%2Fdegrees%2F4076f%2F&amp;auth=1h2iHKL8LqQenvIS%2Frp6ng&amp;profile=_default&amp;rank=140&amp;query=%7CstencilsCourseType%3Apostgraduate</t>
  </si>
  <si>
    <t>Overview_x000D_
This Master's in Media and Public Relations is for:_x000D_
students who have Public Relations (PR) knowledge through undergraduate studies or voluntary work_x000D_
PR professionals wishing to develop their academic knowledge and research methods_x000D_
Teaching draws on the research of specialists in media, communication and cultural studies._x000D_
Through the course you'll gain:_x000D_
a critical understanding of media, culture and society_x000D_
knowledge to theorise and analyse media and public relations_x000D_
knowledge of media law and public relations regulations in a transnational context_x000D_
an understanding of the strengths and weaknesses of different types of data dissemination_x000D_
You'll also develop valuable professional skills, such as:_x000D_
analytical and critical skills to assess and conduct research in the field of media and PR_x000D_
the ability to deliver and evaluate a PR event in the public, private and voluntary sectors_x000D_
skills to set up a campaign network and deliver PR campaign messages_x000D_
skills to produce effective press releases_x000D_
written materials for traditional and digital media_x000D_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</si>
  <si>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Code:4827F_x000D_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</si>
  <si>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Media, Society and Cultural Studies (Research) MA</t>
  </si>
  <si>
    <t>https://search.ncl.ac.uk/s/redirect?collection=neu-web-courses&amp;url=https%3A%2F%2Fwww.ncl.ac.uk%2Fpostgraduate%2Fdegrees%2F4156f%2F&amp;auth=kf9UQqy%2FDsk2RCTj2kZy%2FA&amp;profile=_default&amp;rank=96&amp;query=%7CstencilsCourseType%3Apostgraduate</t>
  </si>
  <si>
    <t>Media,  Society and Cultural Studies</t>
  </si>
  <si>
    <t>Overview_x000D_
The Media, Society, and Cultural Studies (Research) MA is a research master's course. This means it's primarily designed to support your exploration of a chosen research area._x000D_
The programme is built around your individual research project. This is bolstered by dedicated research modules and a selection of modules in media, social, and cultural studies._x000D_
Whether you intend to pursue a PhD or enhance your professional qualifications in a specific area, this master's program is for you._x000D_
As a taught master's in research, you'll have a timetable that encourages independent work within a structured framework. Monthly meetings with course leaders allow you to refine your project, and you'll engage in modules that will equip you to design and complete a master's-level research project._x000D_
Additionally, the program provides a selection of optional modules to complement your research._x000D_
You'll undertake advanced master's-level training in research skills, learning the most effective ways to explore and understand media, society and culture. You will complement your research expertise by developing your ability to be critical and analyse. The culmination of your learning will be for you to develop a potentially publishable piece of research._x000D_
Upon completing the MA programme, you'll have the skills needed to move onto a PhD programme or undertake sophisticated and nuanced research projects. By the program's conclusion, you will have achieved the following:_x000D_
Developed comprehensive knowledge of diverse research practices, methods, and paradigms._x000D_
Gained awareness of a broad range of critical, cultural, and societal theories that inform media, social, and cultural studies._x000D_
Attained expertise in a specific area of media, social, and cultural studies that meets your own needs._x000D_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</si>
  <si>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Mediation and International Commercial Dispute Resolution LLM, PGDip, PGCert</t>
  </si>
  <si>
    <t>https://search.ncl.ac.uk/s/redirect?collection=neu-web-courses&amp;url=https%3A%2F%2Fwww.ncl.ac.uk%2Fpostgraduate%2Fdegrees%2F5890f%2F&amp;auth=2sKlzYI9moHzmypE4y%2BhwQ&amp;profile=_default&amp;rank=57&amp;query=%7CstencilsCourseType%3Apostgraduate</t>
  </si>
  <si>
    <t>Overview_x000D_
This innovative programme will be taught fully online by internationally renowned academics and mediation practitioners. You?l gain in-demand professional skills and learn from thought leaders in the field._x000D_
This course will give you a pathway into careers in international dispute resolution. It will prepare you for the rapidly growing field of international commercial mediation._x000D_
The LLM, PGDip and PGCert courses are delivered?in partnership with Mediator Academy, a pioneering digital learning organisation?and world-leading mediation training company._x000D_
You will?gain critical skills and knowledge for 21st Century dispute resolution practice. Graduates from any discipline, anywhere in the world can enrol on this programme._x000D_
You will study the latest legal and policy developments in international commercial mediation. You will also explore theories of conflict and dispute resolution._x000D_
The course takes an innovative and immersive approach to online learning. It combines asynchronous lessons and expert-led live interactive online classes. It will help you:_x000D_
develop mediation and mediation advocacy skills_x000D_
learn about UK and international legal frameworks_x000D_
examine online dispute resolution and the role of technology in dispute management_x000D_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</si>
  <si>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Code:4834F_x000D_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</si>
  <si>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Medical and Molecular Biosciences MRes</t>
  </si>
  <si>
    <t>https://search.ncl.ac.uk/s/redirect?collection=neu-web-courses&amp;url=https%3A%2F%2Fwww.ncl.ac.uk%2Fpostgraduate%2Fdegrees%2F4807f%2F&amp;auth=VTDFuKBdBLzssCpWP2SbXA&amp;profile=_default&amp;rank=208&amp;query=%7CstencilsCourseType%3Apostgraduate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</si>
  <si>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Medical and molecular bioscience is a competitive research area. Your studies will be centered around academia. You'll also have an opportunity to access industry experience in some cases._x000D_
Watch our introduction to An International Perspective_x000D_
Our suite of MRes courses_x000D_
The?Medical and Molecular Biosciences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</si>
  <si>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contact a?potential?supervisor?before applying. Please contact:Ghada Khattab?(Director of Postgraduate Research, School of Education Communication and Language Sciences)or?a member of?our staffWe will ask you to submit a short?research proposal?of up to?1,000 words 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Code:7190F_x000D_
Qualification: MPhil  Part time_x000D_
Part time: 24 monthsProgramme Code:7190P_x000D_
Qualification: PhD  Full time_x000D_
Full time: 36 monthsProgramme Code:8190F_x000D_
Qualification: PhD  Part time_x000D_
Part time: 72 monthsProgramme Code:8190P_x000D_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</si>
  <si>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Medical Education MMedEd, PGDip, PGCert</t>
  </si>
  <si>
    <t>https://search.ncl.ac.uk/s/redirect?collection=neu-web-courses&amp;url=https%3A%2F%2Fwww.ncl.ac.uk%2Fpostgraduate%2Fdegrees%2F5445f%2F&amp;auth=Md3T7L%2BsVD5N2C4KqlU1sw&amp;profile=_default&amp;rank=291&amp;query=%7CstencilsCourseType%3Apostgraduate</t>
  </si>
  <si>
    <t>Medical Education</t>
  </si>
  <si>
    <t>Overview_x000D_
Medical education is at the centre of all medical training around the world. As a medical educator, you will be training, motivating, and engaging the next generation of medical professionals in your area of expertise. Our team will help you to draw on your existing experiences. This will help you to excel in your educational practice._x000D_
At Newcastle University, we take students from all backgrounds in medical education, not just doctors. Students have joined us from disciplines including:_x000D_
nursing_x000D_
dentistry_x000D_
pharmacy_x000D_
podiatry_x000D_
veterinary sciences_x000D_
You?l be part of a global community, with students joining us from all over the world. This adds to the shared experiences and global outlook of our graduates. You?l study with a broad range of peers, from intercalating medical students to senior clinical staff. These perspectives allow our students to develop their values and skills as part of their learning experience._x000D_
Our course is tailored for the working professional. You can start with a PG Cert and build up to a full master? on a schedule that suits you. Our flexible programme allows you to fit your learning around your commitments. There is no need to relocate to Newcastle upon Tyne as the programmes are fully distance learning._x000D_
The Medical Education programme is part of the School of Medicine at Newcastle University. This means our expert teaching team are integrated in undergraduate medical teaching and postgraduate physician associate teaching. Our Faculty of Medical Sciences practices interdisciplinary learning. This means you will benefit from expertise in other areas, including our Dental School._x000D_
We deliver a modern curriculum. We make sure regular changes, reflect current issues in Medical Education. This ensures appropriate content within our programme to support you in your career. We engage at a national level with professional organisations. This allows us to make sure our programme continues to be relevant for our students. These include:_x000D_
The Associate for the Study of Medical Education_x000D_
The Academy of Medical Education_x000D_
Advance HE_x000D_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</si>
  <si>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(Self-funded) Full time_x000D_
Home studentsFull time: 12 monthsTuition fees (per year) Not set_x000D_
International studentsFull time: 12 months Tuition fees (per year)Not set</t>
  </si>
  <si>
    <t>Direct Entry: IELTS 7.O overall (with at least 8.0 reading, 7.0 in speaking and listening and 6.0 in writing)</t>
  </si>
  <si>
    <t>How to apply_x000D_
Before you startStart Dates The course starts in September.Specialised application information Self-funded placesWe are unable to accept applications from?self-funded students?for the academic year 2025-26.NHS-funded placesApplication and selection are made in partnership, with the?NHS Trusts?advertising the vacancies. These positions are advertised by NHS Jobs. Please contact the school directly if you have any queries about the funded route and its application process._x000D_
Programme codes_x000D_
Qualification: PGCert (Self-funded) Full time_x000D_
Full time: 12 monthsProgramme Code:3196F_x000D_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</si>
  <si>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Medical Genetics MRes</t>
  </si>
  <si>
    <t>https://search.ncl.ac.uk/s/redirect?collection=neu-web-courses&amp;url=https%3A%2F%2Fwww.ncl.ac.uk%2Fpostgraduate%2Fdegrees%2F4827f%2F&amp;auth=%2BrDbAxBFS0cML%2BqaDr8Kmg&amp;profile=_default&amp;rank=211&amp;query=%7CstencilsCourseType%3Apostgraduate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</si>
  <si>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Medical genetics is a competitive research area. Your studies will be centered around academia. You'll also have an opportunity to access industry experience in some cases._x000D_
Watch our introduction to An International Perspective_x000D_
Our suite of MRes courses_x000D_
The?Medical Genetics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</si>
  <si>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Code:5393F_x000D_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</si>
  <si>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Medical Statistics MSc</t>
  </si>
  <si>
    <t>https://search.ncl.ac.uk/s/redirect?collection=neu-web-courses&amp;url=https%3A%2F%2Fwww.ncl.ac.uk%2Fpostgraduate%2Fdegrees%2F5519f%2F&amp;auth=eFvalipjYJ7Wk%2B4MRnpBVQ&amp;profile=_default&amp;rank=265&amp;query=%7CstencilsCourseType%3Apostgraduate</t>
  </si>
  <si>
    <t>Statistics, Public Health and Epidemiology and Health Services Research</t>
  </si>
  <si>
    <t>Overview_x000D_
As medical data continues to grow, this specialist Master? degree will equip you with the expertise to analyse and interpret medical data effectively. You?l learn how to harness this growing resource and tackle complex medical challenges with confidence._x000D_
Our Medical Statistics MSc is ideal for anyone looking to build a career in the?medical?and health?sciences?industries. You?l graduate with an advanced understanding of statistical methods and data science._x000D_
You?l also learn how to:_x000D_
design efficient clinical studies which give high-quality evidence_x000D_
use data to evaluate the effectiveness and safety of new drugs_x000D_
apply causal inference methods to ensure robust answers to important health questions_x000D_
Newcastle University has a long-standing history in medical research, and our expertise are globally recognised._x000D_
During your degree, you?l explore topics such as:_x000D_
clinical trials_x000D_
epidemiology and causal inference_x000D_
health economics and decision theory_x000D_
For your dissertation project, you'll work with leading academics who are actively involved in high-profile medical statistics research. They're well-connected to the medical and health sciences field._x000D_
Our leading reputation and strong ties to industry mean you?l learn from guest speakers from prominent international medical and health sciences companies._x000D_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</si>
  <si>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Code:5504F_x000D_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</si>
  <si>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Medicine and Surgery MPhil, PhD, MD</t>
  </si>
  <si>
    <t>https://search.ncl.ac.uk/s/redirect?collection=neu-web-courses&amp;url=https%3A%2F%2Fwww.ncl.ac.uk%2Fpostgraduate%2Fdegrees%2F8300f-106%2F&amp;auth=9X76z5j9CZ9IIj5lTbflTA&amp;profile=_default&amp;rank=165&amp;query=%7CstencilsCourseType%3Apostgraduate</t>
  </si>
  <si>
    <t>Overview_x000D_
We offer supervision for the MPhil, MD and PhD in Medicine and Surgery in the following areas:_x000D_
anaesthesia_x000D_
care of the elderly_x000D_
child health_x000D_
critical care_x000D_
dermatology_x000D_
diabetes_x000D_
ENT (ear, nose and throat)_x000D_
liver_x000D_
musculoskeletal disease_x000D_
oncology_x000D_
ophthalmology_x000D_
neuroscience_x000D_
primary care_x000D_
psychiatry_x000D_
renal medicine/urology_x000D_
reproductive medicine_x000D_
respiratory and cardiac medicine_x000D_
transplantation_x000D_
You'll work in one of our research institutes and have a dedicated supervisory team. This team includes a senior scientist and an academic clinician. The clinician treats patients as well as conducting research. This ensures your research centres around patient care._x000D_
Find out more about the work of our research institutes_x000D_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</si>
  <si>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Code:4862F_x000D_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</si>
  <si>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Microbiology (Biological Sciences) MPhil, PhD</t>
  </si>
  <si>
    <t>https://search.ncl.ac.uk/s/redirect?collection=neu-web-courses&amp;url=https%3A%2F%2Fwww.ncl.ac.uk%2Fpostgraduate%2Fdegrees%2Fmicrobiology-biological-sciences%2F&amp;auth=4khP%2B3soYsyZIaMQaBXdnA&amp;profile=_default&amp;rank=245&amp;query=%7CstencilsCourseType%3Apostgraduate</t>
  </si>
  <si>
    <t>Overview_x000D_
Microbiology is a well-funded research area at Newcastle University. This creates a vibrant and dynamic environment for postgraduate study._x000D_
In biological sciences, our Applied and Environmental Microbiology group researches:_x000D_
microbial biology in a range of habitats_x000D_
discovery of natural products, eg antibiotics_x000D_
reduction of food spoilage_x000D_
production of biofuels, bioremediation of polluted environments_x000D_
pathogens and host-pathogen interactions in a range of diseases. This includes those in plants and coral reefs_x000D_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</si>
  <si>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funding?apply.We suggest?international students?apply at least?two months before?the course starts. This is so that you have enough time to make the necessary arrangements.Specialised application information You need to submit a?research proposal?with your online application. For information about the application process see the?School of Arts and Cultures?website or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Code:7018F_x000D_
Qualification: MPhil  Part time_x000D_
Part time: 24 monthsProgramme Code:7019P_x000D_
Qualification: PhD  Full time_x000D_
Full time: 36 monthsProgramme Code:8834F_x000D_
Qualification: PhD  Part time_x000D_
Part time: 72 monthsProgramme Code:8836P_x000D_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</si>
  <si>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Microbiology (Medical Sciences) MPhil, PhD, MD</t>
  </si>
  <si>
    <t>https://search.ncl.ac.uk/s/redirect?collection=neu-web-courses&amp;url=https%3A%2F%2Fwww.ncl.ac.uk%2Fpostgraduate%2Fdegrees%2F8300f-84%2F&amp;auth=wexKKxqXoiIixeJ2QxhpYg&amp;profile=_default&amp;rank=173&amp;query=%7CstencilsCourseType%3Apostgraduate</t>
  </si>
  <si>
    <t>Microbiology</t>
  </si>
  <si>
    <t>Overview_x000D_
Microbiology is a well-funded research area at Newcastle University. This creates a vibrant and dynamic environment for postgraduate study._x000D_
The Centre of Bacterial Cell Biology researches bacteria cell biology and biochemistry. It provides scientific insights crucial for the discovery and development of new antibiotics. It provides solutions to a huge range of industrial and environmental problems. Other research interests include:_x000D_
chromosome replication and segregation_x000D_
transcription and translation_x000D_
protein structure, function and engineering_x000D_
cell envelope, growth and division_x000D_
synthetic biology, development and gene regulation_x000D_
bacterium-host interactions_x000D_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</si>
  <si>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Microelectronics: Systems and Devices MSc</t>
  </si>
  <si>
    <t>https://search.ncl.ac.uk/s/redirect?collection=neu-web-courses&amp;url=https%3A%2F%2Fwww.ncl.ac.uk%2Fpostgraduate%2Fdegrees%2F5393f%2F&amp;auth=%2BKL27uEBNfOSKpU%2BikBttw&amp;profile=_default&amp;rank=276&amp;query=%7CstencilsCourseType%3Apostgraduate</t>
  </si>
  <si>
    <t>Overview_x000D_
Our innovative skills-based MSc meets the needs of the modern microelectronics industry. This will give you an advanced education and enhance your employability._x000D_
Learn from world-leading academics and researchers in microsystems and emerging technologies and materials. They are developing the next generation electronic device:_x000D_
designs_x000D_
materials_x000D_
processes_x000D_
This Master's in Microelectronics is for graduates in:_x000D_
electrical and electronic engineering_x000D_
computer engineering_x000D_
applied physics_x000D_
related disciplines_x000D_
You'll develop practical skills and theoretical knowledge. Our strong industrial links and experts help to deliver topics of industrial relevance._x000D_
As a graduate you will be ready for a wide range of careers in this thriving sector as well as others across wider engineering._x000D_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</si>
  <si>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 but we recommend that you apply by the start of September.We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Code:4182F_x000D_
Qualification: MA  Part time_x000D_
Part time: 24 monthsProgramme Code:4182P_x000D_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</si>
  <si>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Mitochondrial Biology and Medicine MRes</t>
  </si>
  <si>
    <t>https://search.ncl.ac.uk/s/redirect?collection=neu-web-courses&amp;url=https%3A%2F%2Fwww.ncl.ac.uk%2Fpostgraduate%2Fdegrees%2F4834f%2F&amp;auth=nT6Ygl4FM3bhfUKzsYMZoA&amp;profile=_default&amp;rank=207&amp;query=%7CstencilsCourseType%3Apostgraduate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</si>
  <si>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Mitochondrial biology and medicine is a competitive research area. Your studies will be centered around academia. You'll also have an opportunity to access industry experience in some cases._x000D_
Watch our introduction on An International Perspective_x000D_
Our suite of MRes courses_x000D_
The?Mitochondrial Biology and Medicine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Molecular Cell Biology and Cell Signalling in Health and Disease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</si>
  <si>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due to demand we suggest that you?apply early.?We suggest?international students?apply at least?two months before?the course starts. This is so that you have enough time to make the necessary arrangements.Specialised application information You need to submit a?research proposal?with your online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Code:7802F_x000D_
Qualification: MLitt  Part time_x000D_
Part time: 24 monthsProgramme Code:7802P_x000D_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</si>
  <si>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Modern Languages MPhil, PhD</t>
  </si>
  <si>
    <t>https://search.ncl.ac.uk/s/redirect?collection=neu-web-courses&amp;url=https%3A%2F%2Fwww.ncl.ac.uk%2Fpostgraduate%2Fdegrees%2F8220f-61%2F&amp;auth=xjJbIG7VZryAy6s7idkg5Q&amp;profile=_default&amp;rank=297&amp;query=%7CstencilsCourseType%3Apostgraduate</t>
  </si>
  <si>
    <t>Overview_x000D_
Join us as a Modern Languages MPhil or PhD student. Our research-based programmes will help you make an impact in your chosen field and gain skills valued by employers across a range of careers._x000D_
You?l join a thriving community of staff and students who are passionate about their research._x000D_
We provide expert supervision in the following areas:_x000D_
Chinese_x000D_
Ethnicity, identity, Islam and Han settler colonialism, with a focus on Xinjiang, China (Dr Jo Smith Finley)_x000D_
Film, literature, media and representation (Prof Yu)_x000D_
Gender Studies (Dr Smith Finley, Prof Yu)_x000D_
French_x000D_
French Studies_x000D_
Contemporary women's writing (Dr Henry-Tierney, Prof Jordan, Dr Robson)_x000D_
Cultural Gerontology / Ageing Studies (Prof Jordan)_x000D_
French and Algerian cinema (Prof Austin, Dr Leahy)_x000D_
French labour history, especially the role of women (Dr Salin)_x000D_
French and Francophone literature (Dr El Ma簿zi, Prof Jordan, Dr Scott)_x000D_
Intellectual and legal history (Dr Marcus)_x000D_
Gender studies (Dr Henry-Tierney, Prof Jordan, Dr Robson)_x000D_
Language learning and teaching in higher education (Dr Salin)_x000D_
Medical and health history, especially in the 19th century (Dr Scott)_x000D_
Memory and heritage (Dr Gilbert)_x000D_
Performance, dance, and music, especially in the 19th century (Dr Scott)_x000D_
Postcolonial cultures (Prof Austin, Dr El Ma簿zi, Dr Gilbert, Dr Marcus)_x000D_
Translation (Dr Henry-Tierney)_x000D_
Trauma and culture (Prof Austin, Dr Gilbert, Dr Robson)_x000D_
Urban humanities: French urban cultures of the modern and contemporary period (Dr Jein)_x000D_
Visual culture (Dr Jein, Prof Jordan, Dr Scott)_x000D_
Linguistics_x000D_
Anthropological and ethnographic linguistics (Dr Hall)_x000D_
General linguistics (Dr Hall) and in particular syntax (Prof Mackenzie)_x000D_
History of French and Anglo-Norman (Dr Hall)_x000D_
Sociolinguistics, language variation, language change (Dr Hall)_x000D_
German_x000D_
Literature, culture, and society in Germany, Austria and Switzerland in the 20th and 21st centuries (Dr Ludden, Dr McClelland)_x000D_
Gender and the body in literature (Dr Ludden)_x000D_
Space and environment in literature (Dr McClelland)_x000D_
German-language poetry in the 20th and 21st centuries (Dr Ludden)_x000D_
Cultural and critical theory (Dr McClelland, Dr Ludden)_x000D_
German-speaking theatre and performance studies (Dr McClelland)_x000D_
Morphology and morphosyntax of German and Dutch (Dr Fehringer)_x000D_
Japanese_x000D_
Film, literature, media and representation (Dr Hansen, Dr Yoshioka)_x000D_
Popular culture (Dr Hansen, Dr Yoshioka)_x000D_
Gender studies (Dr Hansen)_x000D_
Spanish, Portuguese and Latin American studies_x000D_
Spanish, Portuguese, and Latin American cultural history and popular culture (Dr Catal獺-Carrasco, Dr Morgan, Dr Fehimovi?, Dr Beleza)_x000D_
Historical and contemporary discourses of race and identity in Latin America (Dr Morgan, Dr Fehimovi?, Dr Beleza, Prof Hentschke, Dr Borea)_x000D_
Spanish American and Spanish Caribbean Latin American film, literature, and theatre (Dr Page, Dr Fehimovi?)_x000D_
Luso-Afro-Brazilian literature and film (Dr Beleza)_x000D_
History of education in 19th and 20th century Latin America (Prof Hentschke)_x000D_
Youth cultures and social movements, music and politics (Dr Beleza)_x000D_
20th and 21st century Spanish, Portuguese and Latin American literature (Dr Catal獺-Carrasco, Dr Beleza)_x000D_
Spanish and Latin American graphic narrative (Dr Catal獺-Carrasco)_x000D_
Political, social, and intellectual history of Latin America in the 19th and 20th centuries, especially Brazil and the Southern Cone (Prof Hentschke)_x000D_
Language endangerment and revitalisation in Latin America, language policy and planning in Latin America and Spain (Josep Cru)_x000D_
Diachronic Spanish syntax, Old Spanish, language change, and quantitative historical linguistics (Prof Mackenzie)_x000D_
Catalan nationalism (Dr Catal獺-Carrasco)_x000D_
Film, literature and popular culture of the Spanish-speaking Caribbean and its diasporas (Dr Fehimovi?)_x000D_
Environmental humanities (Dr Beleza, Dr Fehimovi?)_x000D_
Latin American art, cultural policies, museums and material culture (Dr Borea)_x000D_
Indigenous cultures, Amazon and Andes (Dr Borea)_x000D_
Territory, place-making and cities in Latin America (Dr Borea, Dr Morgan)_x000D_
Contemporary Catalan culture (Dr Arnold)_x000D_
Translating and Interpreting_x000D_
Interpreting (Dr Chen, Dr Du, Dr Jin, Dr Wu)_x000D_
Psycholinguistics of interpreting and translating (Dr Jin, Dr Lin)_x000D_
Sociolinguistics, discourse analysis in translation and interpreting (Dr Du, Dr Hall)_x000D_
Linguistic diversity and social justice (Dr Du)_x000D_
Translation and gender studies (Dr Henry-Tierney)_x000D_
Translating literature (Dr Arnold, Dr Henry-Tierney, Dr Lin)_x000D_
Translation and culture (Dr Arnold, Dr Chen, Dr El Maizi, Dr Lin, Dr Penet, Dr Robertson)_x000D_
Translation and ethics, ideology, and power (Dr Arnold, Dr Lin, Dr Penet)_x000D_
Translation and emotions/wellbeing (Dr Penet)_x000D_
Translation and reception (Dr Arnold)_x000D_
Translation products, processes and strategies (Dr Chen, Dr Jin, Dr Lin, Dr Penet, Dr Robertson)_x000D_
Institutional translation (Dr Penet)_x000D_
Translator and interpreter training and assessment (Dr Cacheiro Quintas, Dr Chen, Dr Penet, Dr Wu)_x000D_
Reflective/autonomous learning and educational psychology (Dr Chen, Dr Wu)_x000D_
Audiovisual translation studies (Dr Chen, Dr Henry-Tierney, Dr Robertson)_x000D_
Game translation (Dr Chen, Dr Robertson)_x000D_
Translation and localisation of digital products (Dr Robertson)_x000D_
Translation technology and translator agency (Dr Cacheiro Quintas, Dr Penet, Dr Robertson)_x000D_
Legal translation and legal and medical interpreting (Dr Du)_x000D_
Migration and multilingualism (Dr Du)_x000D_
Respeaking or translation voice to text (Dr Cacheiro Quintas)_x000D_
Find out more about our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</si>
  <si>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three possible start dates, although in some circumstances an alternative start date can be arranged:SeptemberJanuaryAprilClosing Dates There is?no?application?closing date?for this course, but?specific deadlines for funding may apply. We may offer?studentships?to high-quality applicants from?June?onwards, so early application is recommended.?We suggest?international students?apply at least?two months before?the course starts. This is so that you have enough time to make the necessary arrangements.Specialised application information Faculty of Medical SciencesWe invite applications throughout the year, although specific deadlines for funding may apply.You do not need to identify a supervisor prior to submitting your application via the applicant portal.As part of your application, please upload a short (non-binding) research proposal to indicate your broad area of interest (outline any proposed methods if applicable). This helps us assess both your suitability for a research degree and whether we can offer supervision.If your application is successful and we can match you with a supervisor, you will normally be invited to attend a selection interview (either on campus, by video-conferencing or Skype).School of EngineeringThe following additional MPhil and PhD research opportunities may be available:Nanomaterials (programme code for full-time PhD 8030F; part-time PhD 8030P; full-time MPhil 7030F; part-time MPhil 7030P)Nanoelectronics (programme code for full-time PhD 8060F; part-time PhD 8060P; full-time MPhil 7060F; part-time MPhil 7060P)Nanofabrication (programme code for full-time PhD 8090F; part-time PhD 8090P; full-time MPhil 7090F; part-time MPhil 7090P)Please contact: engineering@newcastle.ac.uk for more information on how to applySchool of Natural and Environmental SciencesThe following additional MPhil and PhD research opportunities may be available:Chemical Nanotechnology (programme code for full-time PhD 8100F; part-time PhD 8100P; full-time MPhil 7100F; part-time MPhil 7100P)Please contact: snes.pgr.support@ncl.ac.uk?for more information on how to apply_x000D_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Full time_x000D_
Full time: 12 monthsProgramme Code:7300F_x000D_
Qualification: MPhil  Part time_x000D_
Part time: 24 monthsProgramme Code:7300P_x000D_
Qualification: PhD  Full time_x000D_
Full time: 36 monthsProgramme Code:8300F_x000D_
Qualification: PhD  Part time_x000D_
Part time: 72 monthsProgramme Code:8300P_x000D_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</si>
  <si>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Molecular Cell Biology in Health and Disease MRes</t>
  </si>
  <si>
    <t>https://search.ncl.ac.uk/s/redirect?collection=neu-web-courses&amp;url=https%3A%2F%2Fwww.ncl.ac.uk%2Fpostgraduate%2Fdegrees%2F4862f%2F&amp;auth=%2BGXg4JVuiWLszxf3LVr%2B6A&amp;profile=_default&amp;rank=103&amp;query=%7CstencilsCourseType%3Apostgraduate</t>
  </si>
  <si>
    <t>Overview_x000D_
The Molecular Cell Biology in Health and Disease MRes is for graduates with a BSc in the life sciences or other science disciplines. We also consider intercalating and qualified MBBS or BDS students. You can take this as a stand-alone qualification or as an entry route onto a PhD or MD._x000D_
You have the flexibility to develop your own course with our broad range of taught modules. You'll then work on a 24-week research project. This will be in the areas of cell signalling, chromosome biology, or the cell cycle._x000D_
The course allows you to work in a competitive research area. You'll work in academia for most of the course. There is also the chance to gain some industry experience._x000D_
Our teaching is centred around research. Course content changes to reflect developments in the discipline. This also reflects the requirements of external bodies, partners and student feedback._x000D_
Watch our introduction on An International Perspective_x000D_
Our suite of MRes courses_x000D_
The?Molecular Cell Biology and Cell Signalling in Health and Disease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Microbiology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</si>
  <si>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Master of (MLA)  Full time_x000D_
Home studentsFull time: 24 monthsTuition fees (per year)€7,465_x000D_
International studentsFull time: 24 months Tuition fees (per year)€17,135</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</si>
  <si>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PortfolioYou must submit a portfolio when making your application which demonstrates your aptitude for landscape architecture.Your portfolio should consist of your own best work in art or design, whether produced on a taught course, in paid employment, or as a leisure pursuit. It can include:hand drawingscomputer drawingsmodelsphotographspaintingsphotographsvideo_x000D_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Master of (MLA)  Full time_x000D_
Full time: 24 monthsProgramme Code:4157F_x000D_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</si>
  <si>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Molecular Microbiology MRes</t>
  </si>
  <si>
    <t>https://search.ncl.ac.uk/s/redirect?collection=neu-web-courses&amp;url=https%3A%2F%2Fwww.ncl.ac.uk%2Fpostgraduate%2Fdegrees%2F4828f%2F&amp;auth=MGq3%2Fmu7B0jLpBNQpDqVpg&amp;profile=_default&amp;rank=209&amp;query=%7CstencilsCourseType%3Apostgraduate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</si>
  <si>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Molecular microbiology is a competitive research area. Your studies will be centered around academia. You'll also have an opportunity to access industry experience in some cases._x000D_
Watch our introduction on An International Perspective_x000D_
Our suite of MRes courses_x000D_
The?Molecular Microbiology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Neuroscience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</si>
  <si>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 but we recommend that you apply by the start of September.We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Code:4183F_x000D_
Qualification: MA  Part time_x000D_
Part time: 24 monthsProgramme Code:4183P_x000D_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</si>
  <si>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Museum Studies MA, PGDip</t>
  </si>
  <si>
    <t>https://search.ncl.ac.uk/s/redirect?collection=neu-web-courses&amp;url=https%3A%2F%2Fwww.ncl.ac.uk%2Fpostgraduate%2Fdegrees%2F4007f%2F&amp;auth=7ytNTo8BUvg0euESzzaoJA&amp;profile=_default&amp;rank=143&amp;query=%7CstencilsCourseType%3Apostgraduate</t>
  </si>
  <si>
    <t>Overview_x000D_
Our Museum Studies course covers a broad range of issues encountered in museum work. We'll provide you with the knowledge and skills you need to move into or enhance a career in museums. You'll gain a competitive edge by curating group exhibitions or organising and delivering complex education and learning events within one of the North East? flagship venues; the?Great North Museum: Hancock_x000D_
We've been educating museum professionals since 1993 and our course is well established internationally. We encourage a hands-on approach, involving major input from museum professionals working regionally, nationally and internationally. These professionals range from small, independent museums to those who curate national and international collections._x000D_
In addition to our expertise in museum studies, the city of Newcastle and the wider region offer a wonderful resource. We have over 80 regional museums and galleries and many heritage sites including two UNESCO World Heritage Sites ??Durham Cathedral and Hadrian? Wall. Much of the region's countryside is designated as National Park or Area of Outstanding Natural Beauty._x000D_
The course is part of Media, Culture, Heritage in the School of Arts and Cultures. You will be part of a dynamic group of experienced academic researchers, heritage practitioners, doctoral researchers and fellow students from around the world._x000D_
Learn more about the?Museum Studies programme on our?Museum, Galleries and Heritage?webpage_x000D_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</si>
  <si>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Museum, Gallery and Heritage Studies MPhil, PhD</t>
  </si>
  <si>
    <t>https://search.ncl.ac.uk/s/redirect?collection=neu-web-courses&amp;url=https%3A%2F%2Fwww.ncl.ac.uk%2Fpostgraduate%2Fdegrees%2F8834f-5%2F&amp;auth=Z53i7X%2B%2BCRIovGVngGEUzQ&amp;profile=_default&amp;rank=267&amp;query=%7CstencilsCourseType%3Apostgraduate</t>
  </si>
  <si>
    <t>Overview_x000D_
As an MPhil or PhD student in Museum, Gallery and Heritage Studies you'll be based in the International Centre for Cultural and Heritage Studies (ICCHS). ICCHS is a leading academic centre for research and teaching at Newcastle. It is internationally renowned for its research. It secures significant support (around €3m since 2008) from a variety of funders, such as the UK Research Councils and the European Commission._x000D_
You'll join a thriving, high-profile interdisciplinary research community of postgraduate research students and experienced academic researchers who are key figures in their fields._x000D_
Our academic supervisors have significant experience and expertise in interdisciplinary research. They practice in the UK and abroad._x000D_
We place emphasis on empirical research and a grounding in professional practice. Our research alumni have been successful in securing careers in:_x000D_
academia_x000D_
governmental organisations_x000D_
the cultural and creative industry sectors worldwide_x000D_
Our research students pursue a variety of topics that explore both historical and contemporary issues with local, national and international dimensions. They have also consistently achieved high submission and completion rates in their chosen programme of study. Recent student research topics in ICCHS include:_x000D_
attitudes towards human remains_x000D_
constructions and uses of Welsh identity in American museums_x000D_
the social roles and regulation of art museum education in China and Taiwan_x000D_
the management and interpretation of archaeological sites in Turkey_x000D_
meaning making around historic photographic collections on Flickr_x000D_
Key research themes_x000D_
Our key research themes are:_x000D_
Cultural politics and policy_x000D_
factors that determine how cultural policy is constructed, institutionally, locally, regionally, nationally and internationally_x000D_
how management strategies affect heritage resources_x000D_
the impact of large-scale constitutional change upon cultural policy_x000D_
intended and unintended consequences of implementing international conventions, charters and instruments_x000D_
contribution of research to cultural policy construction_x000D_
the intersection of political movements and agendas with heritage_x000D_
definitions and attributed values of heritage_x000D_
Identity, community and place_x000D_
construction and representation of identities, places and communities through heritage_x000D_
how heritage is used by, and for, communities_x000D_
relationships between notions of place and identities, communities, and heritages locally regionally, nationally and internationally_x000D_
principles of community museology and ecomuseology practice in different contexts_x000D_
relationships between heritage tourism and identities, communities and places_x000D_
identities produced through the consumption of heritage_x000D_
relationship between identity construction and wellbeing_x000D_
Media and representation_x000D_
how media works in heritage organisations and how organisations work as media_x000D_
factors shaping the production, morphology and consumption of media and media representations in heritage organisations_x000D_
representations made possible through institutional technologies specific to heritage organisations and how they are analysed to understand culture, society and knowledge_x000D_
study and design of digital heritage applications and digital cultural engagement_x000D_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</si>
  <si>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Code:4828F_x000D_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</si>
  <si>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Music Education MA</t>
  </si>
  <si>
    <t>https://search.ncl.ac.uk/s/redirect?collection=neu-web-courses&amp;url=https%3A%2F%2Fwww.ncl.ac.uk%2Fpostgraduate%2Fdegrees%2F4182f%2F&amp;auth=fVP1iwa2YKwHbliisJGjDA&amp;profile=_default&amp;rank=219&amp;query=%7CstencilsCourseType%3Apostgraduate</t>
  </si>
  <si>
    <t>Music</t>
  </si>
  <si>
    <t>Overview_x000D_
Gain a comprehensive understanding of music education in its varied practical, creative and cultural dimensions._x000D_
On our Music Education MA you'll be taught by academics with extensive research and practical experience in the fields of:_x000D_
Formal and informal music education_x000D_
Community music_x000D_
Music therapy_x000D_
Early childhood music education_x000D_
Vocal and instrumental pedagogy and leadership_x000D_
Music technology in the classroom_x000D_
You?l actively contribute to the musical lives and music education of young people in the region, gaining vital practical experience of working with children and young people in real-world music education contexts._x000D_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</si>
  <si>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online application. Your research proposal should:be at least 1,000 wordsoutline research objectivesfield of studymethodologytimescale of research projectgive an indication of the relevant literatureRead our guidelines for?producing a research proposal?(PDF: 41.5KB).If you are applying for a?practice-based PhD?(composition, performance, studio-based work, etc) you should submit examples of your creative work (eg scores and/or recordings)._x000D_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Code:7014F_x000D_
Qualification: MPhil  Part time_x000D_
Part time: 24 monthsProgramme Code:7015P_x000D_
Qualification: PhD  Full time_x000D_
Full time: 36 monthsProgramme Code:8825F_x000D_
Qualification: PhD  Part time_x000D_
Part time: 72 monthsProgramme Code:8827P_x000D_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</si>
  <si>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Music Industries Management MA</t>
  </si>
  <si>
    <t>https://search.ncl.ac.uk/s/redirect?collection=neu-web-courses&amp;url=https%3A%2F%2Fwww.ncl.ac.uk%2Fpostgraduate%2Fdegrees%2F4183f%2F&amp;auth=NYuSyocJrH5yvTTsF6EGQw&amp;profile=_default&amp;rank=203&amp;query=%7CstencilsCourseType%3Apostgraduate</t>
  </si>
  <si>
    <t>Overview_x000D_
Develop the advanced knowledge and skills you need to work in the global music industries._x000D_
Whether you're looking to pursue a career in management or as a self employed professional, on our Music Industries Management MA you'll gain a solid understanding of current industry trends and challenges in regional, national, and global contexts._x000D_
You?l explore key elements of the music sector, such as:_x000D_
live music events_x000D_
music policy_x000D_
marketing and distribution_x000D_
recording and publishing_x000D_
Newcastle? music department has a long tradition of future-focused education informed by cutting-edge research and practice._x000D_
You?l utilise our extensive connections with global professional and industry bodies. The valuable insights of our network influences our teaching and provides industry research projects, engaging with contemporary issues._x000D_
Your studies will lead towards a major research project. On this project you can dive deep into a topic of interest, or tackle a project set by one of our industry partners based on a specific research brief._x000D_
Previous_x000D_
Next_x000D_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</si>
  <si>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 1,000 word?research proposal?with your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 list of?modules?and?marks?for previous degrees.?InterviewIf we short-list you, you'll need to attend an?interview.?We may conduct this via Skype if necessary.?The interview will be arranged by your potential supervisory team and will involve a detailed discussion about your research proposal._x000D_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Code:7220F_x000D_
Qualification: MPhil  Part time_x000D_
Part time: 24 monthsProgramme Code:7220P_x000D_
Qualification: PhD  Full time_x000D_
Full time: 36 monthsProgramme Code:8220F_x000D_
Qualification: PhD  Part time_x000D_
Part time: 72 monthsProgramme Code:8220P_x000D_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</si>
  <si>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Music MLitt</t>
  </si>
  <si>
    <t>https://search.ncl.ac.uk/s/redirect?collection=neu-web-courses&amp;url=https%3A%2F%2Fwww.ncl.ac.uk%2Fpostgraduate%2Fdegrees%2F7802f%2F&amp;auth=7dxxzkOkL364KfhhloCTiQ&amp;profile=_default&amp;rank=105&amp;query=%7CstencilsCourseType%3Apostgraduate</t>
  </si>
  <si>
    <t>Overview_x000D_
Your Music MLitt can focus on classical, popular, world, contemporary, early, folk and traditional music. You'll apply approaches of interest to you, such as:_x000D_
historiographical_x000D_
theoretical_x000D_
cultural_x000D_
critical_x000D_
This programme is primarily aimed at students who want to pursue independent musicological research. You'll work on shorter research assignments (which can be on related or separate topics), before embarking on an extended final dissertation._x000D_
The MLitt provides an excellent foundation for continuing on to doctoral study. It is also a valuable qualification in its own right and can add a further dimension to your undergraduate degree, in a 3+1 model._x000D_
Hear from our graduates about their Newcastle experience_x000D_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</si>
  <si>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(September) Part time_x000D_
Home studentsPart time: 12 monthsTuition fees (per year)€3,900_x000D_
International studentsPart time: 12 months Tuition fees (per year)€3,900_x000D_
Qualification: PGCert (November) Part time_x000D_
Home studentsPart time: 24 monthsTuition fees (per year)€3,900_x000D_
International studentsPart time: 24 months Tuition fees (per year)€3,900_x000D_
Qualification: PGDip (September) Part time_x000D_
Home studentsPart time: 12 months (you must have already completed the PGCert)Tuition fees (per year)€3,900_x000D_
International studentsPart time: 12 months (you must have already completed the PGCert) Tuition fees (per year)€3,900_x000D_
Qualification: PGDip (Accelerated) (September) Part time_x000D_
Home studentsPart time: 12 monthsTuition fees (per year)€7,800_x000D_
International studentsPart time: 12 months Tuition fees (per year)€7,800_x000D_
Qualification: MMedEd (September) Full time_x000D_
Home studentsFull time: 12 monthsTuition fees (per year)€11,700_x000D_
International studentsFull time: 12 months Tuition fees (per year)€11,700_x000D_
Qualification: MMedEd (Accelerated) (September) Part time_x000D_
Home studentsPart time: 12 months (you must have already completed the PGCert)Tuition fees (per year)€7,800_x000D_
International studentsPart time: 12 months (you must have already completed the PGCert) Tuition fees (per year)€7,800_x000D_
Qualification: MMedEd (September) Part time_x000D_
Home studentsPart time: 12 months (you must have already completed the PGDip)Tuition fees (per year)€3,900_x000D_
International studentsPart time: 12 months (you must have already completed the PGDip) Tuition fees (per year)€3,900</t>
  </si>
  <si>
    <t>How to apply_x000D_
Before you startStart Dates The following courses have a September start date: 3146P, 3510P, 3531P, 5445F, 5446P, ?5496P?The following course has a November start date: 3190PClosing Dates Early application is recommended?as places normally fill before the start date.Specialised application information You need to ensure that you apply in time to be registered on the course before the start date._x000D_
Programme codes_x000D_
Qualification: PGCert (September) Part time_x000D_
Part time: 12 monthsProgramme Code:3146P_x000D_
Qualification: PGCert (November) Part time_x000D_
Part time: 24 monthsProgramme Code:3190P_x000D_
Qualification: PGDip (September) Part time_x000D_
Part time: 12 months (you must have already completed the PGCert)Programme Code:3510P_x000D_
Qualification: PGDip (Accelerated) (September) Part time_x000D_
Part time: 12 monthsProgramme Code:3531P_x000D_
Qualification: MMedEd (September) Full time_x000D_
Full time: 12 monthsProgramme Code:5445F_x000D_
Qualification: MMedEd (Accelerated) (September) Part time_x000D_
Part time: 12 months (you must have already completed the PGCert)Programme Code:5446P_x000D_
Qualification: MMedEd (September) Part time_x000D_
Part time: 12 months (you must have already completed the PGDip)Programme Code:5496P_x000D_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</si>
  <si>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Music MPhil, PhD</t>
  </si>
  <si>
    <t>https://search.ncl.ac.uk/s/redirect?collection=neu-web-courses&amp;url=https%3A%2F%2Fwww.ncl.ac.uk%2Fpostgraduate%2Fdegrees%2F8825f%2F&amp;auth=AJ%2BZkqtFb%2FZ1XdfCZSmITw&amp;profile=_default&amp;rank=156&amp;query=%7CstencilsCourseType%3Apostgraduate</t>
  </si>
  <si>
    <t>Overview_x000D_
Practice-based research focuses on composition, performance, improvisation and other forms of multi-media work._x000D_
Areas of musicological and theoretical inquiry can include the following approaches:_x000D_
cultural and critical_x000D_
historiographic_x000D_
ethnomusicological_x000D_
music analytical_x000D_
philosophical and aesthetic_x000D_
Hear from our graduates about their Newcastle experience_x000D_
Applications are welcome from students with academic or practice-based research interests in any field that we are able to supervise._x000D_
To view the staff areas of expertise please visit:_x000D_
our music research pages_x000D_
individual staff pages_x000D_
You'll join a wider community of fellow postgraduate students working in the International Centre for Music Studies (ICMuS), and more widely in the School of Arts and Cultures and the?Faculty of Humanities and Social Sciences.?ICMuS also holds regular PhD/MPhil forums for students to discuss their research._x000D_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</si>
  <si>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</si>
  <si>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Nanoscale Science and Technology MPhil, PhD</t>
  </si>
  <si>
    <t>https://search.ncl.ac.uk/s/redirect?collection=neu-web-courses&amp;url=https%3A%2F%2Fwww.ncl.ac.uk%2Fpostgraduate%2Fdegrees%2F8300f-89%2F&amp;auth=q8gCvebRTCYyDesgku4ZHQ&amp;profile=_default&amp;rank=154&amp;query=%7CstencilsCourseType%3Apostgraduate</t>
  </si>
  <si>
    <t>Overview_x000D_
Examples of MPhil and PhD supervision in our research areas include:_x000D_
micro and nanoscale design, fabrication, manufacturing and manipulation_x000D_
top-down and bottom-up fabrication_x000D_
nanoscale materials and electronics_x000D_
applications of nano and microelectronics in medical science (cell biology, neuroscience, human genetics and ageing)_x000D_
polymers_x000D_
self-assembly_x000D_
chemistry of nanoscale systems_x000D_
biomolecular engineering - microfluids, bioprobes and biosensor systems, MEMS/NEMS-based sensors and devices_x000D_
Many research projects cross the disciplinary boundaries of:_x000D_
medicine_x000D_
engineering_x000D_
the physical sciences_x000D_
Depending on the source of funding, your project may involve collaboration with:_x000D_
an industry partner_x000D_
working in a team with other students_x000D_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</si>
  <si>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Code:5519F_x000D_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</si>
  <si>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Neuroscience MPhil, PhD, MD</t>
  </si>
  <si>
    <t>https://search.ncl.ac.uk/s/redirect?collection=neu-web-courses&amp;url=https%3A%2F%2Fwww.ncl.ac.uk%2Fpostgraduate%2Fdegrees%2F8300f-75%2F&amp;auth=Xkn6jddtskiTk3yTVqR1vQ&amp;profile=_default&amp;rank=275&amp;query=%7CstencilsCourseType%3Apostgraduate</t>
  </si>
  <si>
    <t>Overview_x000D_
We accept applications for MPhil, MD and PhD in Neuroscience in many research areas. These include:_x000D_
Motor systems development, plasticity and function_x000D_
We conduct studies of normal and abnormal development. We also explore the plasticity of the motor system. This involves both clinical and preclinical developments. We run functional studies and computer modelling of motor system activity. We explore this throughout the neuraxis. We research the development and assessment of novel therapies for motor disorders/lesions. This includes stem cell and brain-machine interface._x000D_
Visual system development, plasticity and repair_x000D_
We research novel neuro-technological approaches to retinal dystrophy repair. This includes brain-machine interface and stem cells. We use in vitro approaches to look at retinal development and visual system wiring._x000D_
Neural computation and network systems_x000D_
We conduct experimental and theoretical studies. This is to understand how neurones throughout the brain interact. We explore how they act in localised networks to compute complex tasks._x000D_
Behaviour and evolution_x000D_
Our research groups take evolutionary and comparative approaches to study brain behaviour. We compare brain function and behaviour. We explore this in:_x000D_
insects_x000D_
birds_x000D_
mammals_x000D_
We study the ecological and evolutionary functions of their behaviour. Much of our work is at the forefront of:_x000D_
neuroethology_x000D_
behavioural ecology_x000D_
comparative cognition_x000D_
It has important implications for the study and practice of animal welfare._x000D_
Visual perception and human cognition_x000D_
We research:_x000D_
colour and depth perception - perception of natural scenes_x000D_
psychophysics and attention - memory_x000D_
word learning in children_x000D_
body image dysfunction_x000D_
visual social cognition and face processing_x000D_
advertising and consumer behaviour._x000D_
Auditory neuroscience_x000D_
We conduct clinical and preclinical studies. We explore the brain mechanisms involved in the detection, discrimination and perception of sound. We look into how these mechanisms affect individuals with brain disorders. Disorders include dementia, autism and stroke._x000D_
Pain_x000D_
Our research focuses on:_x000D_
understanding mechanisms underlying pain, analgesia, and anaesthesia_x000D_
the development of methods to assess pain and to reduce pain in animals and humans_x000D_
Psychobiology_x000D_
We conduct studies in laboratory animals, healthy volunteers and patient populations. We investigate the mechanisms underlying mood, anxiety and addiction disorders and their treatment. Allied research looks at normal neuropsychology. It explores psychiatric disorders the physiology and pharmacology. Research focuses on neurotransmitter and endocrine systems implicated in psychiatric disorders._x000D_
Neurotoxicology_x000D_
We explore mechanisms of action of established and putative neurotoxins. This includes environmental and endogenous chemicals and naturally occurring toxins._x000D_
Forensic psychiatry and clinical psychology_x000D_
Our research covers:_x000D_
the assessment, treatment and management of sex offender risk_x000D_
development and assessment of cognitive models_x000D_
cognitive behavioural therapy (CBT) treatment for bipolar disorder, psychosis, anxiety and developmental disorders_x000D_
developmental disorders of perception and cognition_x000D_
Systems and computational neuroscience_x000D_
We conduct theoretical and experimental studies. We aim to understand the following areas of memory:_x000D_
neuroanatomy_x000D_
neuropharmacology of vision_x000D_
visual attention_x000D_
episodic_x000D_
Behaviour and evolution_x000D_
Our research groups take evolutionary and comparative approaches to study brain behaviour. We compare brain function and behaviour. We explore this in:_x000D_
insects_x000D_
birds_x000D_
mammals_x000D_
We study the ecological and evolutionary functions of their behaviour. Much of our work is at the forefront of:_x000D_
neuroethology_x000D_
behavioural ecology_x000D_
comparative cognition_x000D_
It has important implications for the study and practice of animal welfare._x000D_
Visual perception and human cognition_x000D_
We research:_x000D_
colour and depth perception - perception of natural scenes_x000D_
psychophysics and attention - memory_x000D_
word learning in children_x000D_
body image dysfunction_x000D_
visual social cognition and face processing_x000D_
advertising and consumer behaviour._x000D_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</si>
  <si>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Neuroscience MRes</t>
  </si>
  <si>
    <t>https://search.ncl.ac.uk/s/redirect?collection=neu-web-courses&amp;url=https%3A%2F%2Fwww.ncl.ac.uk%2Fpostgraduate%2Fdegrees%2F4818f%2F&amp;auth=a3NB9xSIKk654Wf6kffjcA&amp;profile=_default&amp;rank=240&amp;query=%7CstencilsCourseType%3Apostgraduate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</si>
  <si>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Neuroscience is a competitive research area. Your studies will be centered around academia. You'll also have an opportunity to access industry experience in some cases._x000D_
Watch our introduction on An International Perspective_x000D_
Our suite of MRes courses_x000D_
The?Neuroscience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Regenerative Medicine and Stem Cells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</si>
  <si>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Code:5154F_x000D_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</si>
  <si>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Nutrition, Food and Human Health MPhil, PhD</t>
  </si>
  <si>
    <t>https://search.ncl.ac.uk/s/redirect?collection=neu-web-courses&amp;url=https%3A%2F%2Fwww.ncl.ac.uk%2Fpostgraduate%2Fdegrees%2F8300f-94%2F&amp;auth=K6CpRF6n04ChT5B%2BwNe0pA&amp;profile=_default&amp;rank=199&amp;query=%7CstencilsCourseType%3Apostgraduate</t>
  </si>
  <si>
    <t>Nutrition,  Food and Human Health</t>
  </si>
  <si>
    <t>Overview_x000D_
Within your research, you'll get the opportunity to work in our multi-disciplinary teams. Our work explores how nutrition affects:_x000D_
human biology and physiology - including human athletic performance and the microbiome_x000D_
health and ageing_x000D_
disease process - including cancer, cardiometabolic diseases such as diabetes and NAFLD_x000D_
how food security affects biology and wellbeing_x000D_
nutrition and health challenges in global sustainability_x000D_
the outcome and management of disease (dietetics)_x000D_
Our research is multi-disciplinary and cross-disciplinary. We centre core nutrition research in The Human Nutrition &amp; Exercise Research Centre (HNERC). Our researchers collaborate with food scientists and food systems experts from across Newcastle. They have access to two University farms. This allows us to tailor multidisciplinary research programmes across pure and social sciences. This means the HNERC can apply science projects from ?arm to fork??_x000D_
For self-funded students, please read our list of available projects and supervisory teams on the HNERC homepage. You'll find these under self-funded PhD and MPhil projects._x000D_
We've highlighted important information about your course. Please take note of any deadlines._x000D_
We make all reasonable efforts to provide you with the programmes, services and facilities described._x000D_
View our academic experience page. This gives information about your study experience for the academic year 2025-26._x000D_
See our terms and conditions and student complaints information. This gives details of circumstances that may lead to changes to programmes, modules or University services._x000D_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</si>
  <si>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24 monthsTuition fees (per year)€11,000_x000D_
International studentsFull time: 24 months Tuition fees (per year)€26,700</t>
  </si>
  <si>
    <t>Direct Entry: IELTS 7.5 overall (with a minimum of 7.0 in all sub-skills).</t>
  </si>
  <si>
    <t>How to apply_x000D_
Before you startStart Dates We have?one intake per year?with students beginning their studies in early September each year.?Specialised application information How to applyApplications are made via UCAS. The UCAS code for this course is BB96.Please contact us if you have any queries.InterviewsIf you are?short-listed?you will need to attend a?25 minute interview. This is to confirm that you have the aptitude, motivation and personal qualities to succeed as a student and physician associate.Two selectors?from a wide pool of clinicians, educators and non-practitioners conduct the interview. They will assess you on?six categories:preparation and motivation for studyeffective learning skillsteam workingpersonal qualities/resilienceinterpersonal and communication skills?empathy, sensitivity and integrityInterviews will be held from February until May. We will not issue any offers to successful candidates until all interviews have been completed. You will normally be notified of the outcome in mid-late May. If you have limited availability for interview please?contact us._x000D_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24 monthsProgramme Code:BB96</t>
  </si>
  <si>
    <t>Operations, Logistics and Supply Chain Management MSc</t>
  </si>
  <si>
    <t>https://search.ncl.ac.uk/s/redirect?collection=neu-web-courses&amp;url=https%3A%2F%2Fwww.ncl.ac.uk%2Fpostgraduate%2Fdegrees%2F5154f%2F&amp;auth=JI8m8PYuai7DR4PWuXEoAQ&amp;profile=_default&amp;rank=89&amp;query=%7CstencilsCourseType%3Apostgraduate</t>
  </si>
  <si>
    <t>Overview_x000D_
Operations, logistics, and supply chain management are now indispensable to the success of modern businesses. These fields are no longer merely opportunities to cut costs or enhance efficiency. They are now critical drivers of innovation and competitive edge. Our programme prepares you to help organisations and society achieve key objectives such as:_x000D_
enhancing resilience_x000D_
boosting sustainability_x000D_
improving visibility_x000D_
promoting digitalisation_x000D_
Our programme is designed for students who wish to take up specialist positions in:_x000D_
operations management_x000D_
procurement_x000D_
inventory_x000D_
logistics, and supply chain across various sectors._x000D_
You?l learn:_x000D_
operations strategy_x000D_
supply chain design and modelling_x000D_
digital supply chain and logistics_x000D_
multimodal transportation_x000D_
risk management_x000D_
sustainable development_x000D_
quality improvement_x000D_
data analysis_x000D_
project management_x000D_
research methods_x000D_
You?l develop the capability and skills to:_x000D_
identify supply chain risks and problems_x000D_
evaluate operational performance and logistics and supply chain processes_x000D_
develop strategic operations and supply chains_x000D_
Our Master's programme is flexible, allowing you to choose specific optional modules. This enables you to personalise your learning pathway in:_x000D_
operations management_x000D_
logistics_x000D_
supply chain management_x000D_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</si>
  <si>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 specific?deadlines for funding?may apply.?We suggest?international students?apply at least?two months before?the course starts. This is so that you have enough time to make the necessary arrangements.Specialised application information Before you apply please contact?our staff?about the suitability of your research ideas and projects.You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Code:7031F_x000D_
Qualification: MPhil  Part time_x000D_
Part time: 24 monthsProgramme Code:7031P_x000D_
Qualification: PhD  Full time_x000D_
Full time: 36 monthsProgramme Code:8307F_x000D_
Qualification: PhD  Part time_x000D_
Part time: 72 monthsProgramme Code:8307P_x000D_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</si>
  <si>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Periodontics MClinDent</t>
  </si>
  <si>
    <t>https://search.ncl.ac.uk/s/redirect?collection=neu-web-courses&amp;url=https%3A%2F%2Fwww.ncl.ac.uk%2Fpostgraduate%2Fdegrees%2F5878f%2F&amp;auth=Qat8XOWphDB7MeWCWTya%2FQ&amp;profile=_default&amp;rank=52&amp;query=%7CstencilsCourseType%3Apostgraduate</t>
  </si>
  <si>
    <t>Overview_x000D_
The periodontium can be affected by a wide range of diseases and conditions including periodontitis, one of the most common inflammatory diseases worldwide. This course will equip you with the skills to provide specialist level care for the diagnosis, prevention and management of periodontal diseases as well as the placement and restoration of dental implants._x000D_
Our suite of MClinDent programmes has a common foundation of Restorative Dentistry. We have created three bespoke options to enable dentists to acquire specialist skills and knowledge in the fields of:_x000D_
prosthodontics_x000D_
endodontics_x000D_
periodontics_x000D_
All three elements will be studied in stage 1 of the MClinDent and will remain a common theme in stages 2 and 3 as you continue in your speciality of Periodontics._x000D_
The course has a particular focus on Implant Dentistry and satisfies the requirements of the Training Standards in Implant Dentistry._x000D_
Find out more in our?School of Dental Sciences postgraduate taught programmes brochure._x000D_
The MClinDent programmes are designed to align with the General Dental Council? UK curricula for specialist training in Endodontics, Periodontics or Prosthodontics and can prepare students to sit the Membership examinations at the UK Royal Colleges._x000D_
You should then be able to use the clinical and academic portfolio of evidence that you have built to demonstrate equivalence to the GDC? curriculum in either Periodontics, Endodontics or Prosthodontics in relation to specialist listing. The information about specialist listing in the UK is held by the GDC.?Find out more._x000D_
It is important to note that successful completion of one of these programmes does not guarantee acceptance by Royal College to sit their examinations or registration as a specialist through the GDC in the UK._x000D_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</si>
  <si>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 course application deadline for 2025 entry is Tuesday 7th January 2025.Specialised application information Shortlisted applicants will be invited for an entrance interview via Zoom. This will include a short critical appraisal and situational judgement exercise.Alongside your application please submit a personal statement including:details of clinical, academic and research experience you have gained since qualifyingthe reasons why you want to study MClinDent in Periodonticsthe reasons why you want to study at Newcastle UniversityEnglish Language Requirements for this programme must be achieved before the application deadline. Conditional offers will not be made in relation to English Language Entry requirements_x000D_
DepositYou must pay a deposit of €3,500. Deposit payments are required regardless of funding status, and deposits will be non-refundable.Deadline for deposit paymentThe deposit must be paid in full by the deadline specified in the offer letter. This will normally be no earlier than 9 months before the start of the course or within four weeks of the date of your conditional offer letter, whichever is the later date.?The School of Dental Sciences reserves the right to request the deposit payment within a shorter time period where offers are made within two months of the start of the course. For example, when offering to an applicant on a reserve list when a place becomes available at short-notice._x000D_
Programme codes_x000D_
Qualification: MClinDent  Full time_x000D_
Full time: 36 monthsProgramme Code:5878F_x000D_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</si>
  <si>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Pharmacy MPhil, PhD</t>
  </si>
  <si>
    <t>https://search.ncl.ac.uk/s/redirect?collection=neu-web-courses&amp;url=https%3A%2F%2Fwww.ncl.ac.uk%2Fpostgraduate%2Fdegrees%2F8300f-134%2F&amp;auth=yeNVQjXfnTeFHKaS0T2Y%2FQ&amp;profile=_default&amp;rank=298&amp;query=%7CstencilsCourseType%3Apostgraduate</t>
  </si>
  <si>
    <t>Pharmacy</t>
  </si>
  <si>
    <t>Overview_x000D_
The School of Pharmacy's focus is on multidisciplinary translational research. We produce work that is relevant to real life. We have scientists and clinicians working together on all aspects of pharmacy, from the bench to the bedside. Our research spans the fundamental understanding and concepts of:_x000D_
pharmacology_x000D_
pharmaceutical chemistry_x000D_
drug delivery and formulation science_x000D_
clinical pharmacy_x000D_
We offer MPhil and PhD supervision in the following research areas:_x000D_
Disease-Selective Medicines_x000D_
The topic examines the discovery and development of new small molecule therapeutics. This considers improved disease selectivity and reduced systemic toxicities, through the use of:_x000D_
rational drug design and synthesis_x000D_
lead optimisation_x000D_
preclinical evaluation in cellular disease model systems._x000D_
We explore developments of cancer prodrugs with tumour-specific activation and reduced systemic toxicity. We explore novel therapies for improved treatment of infective diseases including:_x000D_
dengue_x000D_
other haemorrhagic fever viruses_x000D_
tuberculosis_x000D_
Improved Strategies for the Treatment of Chronic Pain_x000D_
We explore the molecular mechanisms that generate the symptoms of chronic pain. We look at its translation to strategies for pain control, including opioid treatment._x000D_
Cellular Physiology_x000D_
Investigating hormones to control epithelial ion channel activity and physiological action. We look at the control of sodium channel activity in the distal nephron and consequent hypo and hyper-tension._x000D_
Safety Pharmacology and Discovery Toxicology_x000D_
Development of new preclinical tools for identification of therapeutics with potential safety liabilities. We look at relevant cell models and systems for the detection of effects on the heart._x000D_
Pharmaceutics and Chemical Principles of Dosage Form Design_x000D_
Pharmaceutical formulations to deliver active molecules to treat disease. We have active research on:_x000D_
intermolecular interactions_x000D_
nanoscale pharmaceutics and nanotherapeutics, including dosage form design from intermolecular interactions,_x000D_
delivery of biopharmaceuticals._x000D_
In particular research focuses on:_x000D_
determining strategies for improving drug solubility_x000D_
altering materials properties to enable drug delivery and the production of enhanced medicines_x000D_
supramolecular Pharmaceutics. In particular, inter/intramolecular interactions and kinetics_x000D_
fundamental and translational nanomedicines_x000D_
understanding and improving drug delivery via the subcutaneous, inhaled and intravitreal routes_x000D_
Pharmaceutical Public Health_x000D_
The role of community pharmacies as a central fulcrum to address health inequalities and behaviour change in relation to:_x000D_
smoking_x000D_
alcohol_x000D_
substance misuse_x000D_
sexual health_x000D_
obesogenic behaviours_x000D_
Community pharmacies are the point of contact for patients in the wider primary healthcare team. We test the interactions of this relationship and potential role for pharmacies in the diagnosis of disease. We also explore improvements in public health from this relationship._x000D_
Rational Medicines Use_x000D_
The safe and efficient use of medicines in primary and secondary care is central to the role of every pharmacist. Medicines are becoming complex and patients are being given more preventative medicine focused at improving their health. This can pose clear risks and significant potential for complications. Rationalisation of medicine usage:_x000D_
crosses care boundaries_x000D_
applies both within primary and secondary care_x000D_
We investigate prescribing habits and the mechanisms to support patients who take complex medicines for long periods._x000D_
Patient Safety and Health Information Technology_x000D_
Medication errors can result in patient injury or death, and are preventable. These errors can occur at the stages of ordering, transcription, dispensing and administration. We conduct studies around key technological advances targeted towards intercepting these errors and improving patient safety. Our research focuses on evaluation of specific health information technology prevention strategies throughout the medication use process. We have a particular emphasis on health information technology. This includes its broader implications for medical care and policy. We also explore the different types and causes of errors that occur during the prescribing process when using electronic systems. We provide national and international recommendations for their improvement._x000D_
See our staff research profiles_x000D_
See a non-exhaustive list of available PhD projects_x000D_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</si>
  <si>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Before you apply please contact?our staff?about the suitability of your research ideas and projects.You need to submit a?research proposal?with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Code:7825F_x000D_
Qualification: MLitt  Part time_x000D_
Part time: 24 monthsProgramme Code:7825P_x000D_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</si>
  <si>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Philosophy MLitt</t>
  </si>
  <si>
    <t>https://search.ncl.ac.uk/s/redirect?collection=neu-web-courses&amp;url=https%3A%2F%2Fwww.ncl.ac.uk%2Fpostgraduate%2Fdegrees%2F7825f%2F&amp;auth=ezKXRlxqhf%2BKdskUqtM%2FvA&amp;profile=_default&amp;rank=51&amp;query=%7CstencilsCourseType%3Apostgraduate</t>
  </si>
  <si>
    <t>Philosophy</t>
  </si>
  <si>
    <t>Overview_x000D_
We have teaching staff with strong research profiles in modern European philosophy. They have an interest in interdisciplinary research and collaboration._x000D_
Research supervision is available in the following areas:_x000D_
Continental philosophy and the history of European ideas_x000D_
Vico_x000D_
post-Kantian thought (including Hegel and German idealism)_x000D_
Kierkegaard_x000D_
Nietzsche_x000D_
phenomenology_x000D_
Hermeneutics_x000D_
psychoanalysis_x000D_
Bataille_x000D_
Frankfurt School_x000D_
the Situationists_x000D_
Poststructuralism (including Deleuze, Foucault and Derrida)_x000D_
posthumanism_x000D_
postmodernism (including Vattimo)_x000D_
Aesthetics_x000D_
philosophy and the arts_x000D_
philosophy of music_x000D_
philosophy and contemporary art_x000D_
philosophy and literature (particularly Blanchot)_x000D_
Ethics_x000D_
theoretical_x000D_
applied_x000D_
social_x000D_
Social and political philosophy_x000D_
Philosophy and religion_x000D_
You can find further information on?staff research interests.Please contact us about the suitability of your research ideas._x000D_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</si>
  <si>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Philosophy MPhil, PhD</t>
  </si>
  <si>
    <t>https://search.ncl.ac.uk/s/redirect?collection=neu-web-courses&amp;url=https%3A%2F%2Fwww.ncl.ac.uk%2Fpostgraduate%2Fdegrees%2F8307f%2F&amp;auth=1SLSeYThW14%2B2twA7Rapng&amp;profile=_default&amp;rank=84&amp;query=%7CstencilsCourseType%3Apostgraduate</t>
  </si>
  <si>
    <t>Overview_x000D_
We have teaching staff with strong research profiles in modern European philosophy. They have an interest in interdisciplinary research and collaboration._x000D_
Our lecturers have broad philosophical interests and specialise in modern European thought._x000D_
Research and supervision areas_x000D_
We have teaching staff with strong research profiles in modern European philosophy. They are interested in interdisciplinary research and collaboration._x000D_
Research?supervision is available in the following areas:_x000D_
Continental philosophy and the history of European ideas_x000D_
Vico_x000D_
post-Kantian thought (including Hegel and German idealism)_x000D_
Kierkegaard_x000D_
Nietzsche_x000D_
phenomenology_x000D_
Hermeneutics_x000D_
psychoanalysis_x000D_
Bataille_x000D_
Frankfurt School_x000D_
the Situationists_x000D_
Poststructuralism (including Deleuze, Foucault and Derrida)_x000D_
posthumanism_x000D_
postmodernism (including Vattimo)_x000D_
Aesthetics_x000D_
philosophy and the arts_x000D_
philosophy of music_x000D_
philosophy and contemporary art_x000D_
philosophy and literature (particularly Blanchot)_x000D_
Ethics_x000D_
theoretical_x000D_
applied_x000D_
social_x000D_
Social and political philosophy_x000D_
Philosophy and religion_x000D_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</si>
  <si>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(Theoretical Physics) Full time_x000D_
Home studentsFull time: 12 monthsTuition fees (per year) Not set_x000D_
International studentsFull time: 12 months Tuition fees (per year)€23,800_x000D_
Qualification: MPhil (Theoretical Physics) Part time_x000D_
Home studentsPart time: 24 monthsTuition fees (per year) Not set_x000D_
Qualification: MPhil (Experimental Physics) Full time_x000D_
Home studentsFull time: 12 monthsTuition fees (per year) Not set_x000D_
International studentsFull time: 12 months Tuition fees (per year)€32,200-€45,900_x000D_
Qualification: MPhil (Experimental Physics) Part time_x000D_
Home studentsPart time: 24 monthsTuition fees (per year) Not set_x000D_
Qualification: PhD (Theoretical Physics) Full time_x000D_
Home studentsFull time: 36 monthsTuition fees (per year) Not set_x000D_
International studentsFull time: 36 months Tuition fees (per year)€23,800_x000D_
Qualification: PhD (Theoretical Physics) Part time_x000D_
Home studentsPart time: 72 monthsTuition fees (per year) Not set_x000D_
Qualification: PhD (Experimental Physics) Full time_x000D_
Home studentsFull time: 36 monthsTuition fees (per year) Not set_x000D_
International studentsFull time: 36 months Tuition fees (per year)€32,200-€45,900_x000D_
Qualification: PhD (Experimental Physics) Part time_x000D_
Home studentsPart time: 72 monthsTuition fees (per year) Not set</t>
  </si>
  <si>
    <t>How to apply_x000D_
Before you startStart Dates There are usually three possible start dates, although in some circumstances an alternative start date can be arranged:SeptemberJanuaryAprilClosing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Browse our current research projects for?physics.In your Personal Statement, you should list up to three potential research projects, in order of preference. A research proposal is not required.For any further information on our research projects or admissions procedures, email?maths.physics@ncl.ac.uk_x000D_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MPhil (Theoretical Physics) Full time_x000D_
Full time: 12 monthsProgramme Code:7013F_x000D_
Qualification: MPhil (Theoretical Physics) Part time_x000D_
Part time: 24 monthsProgramme Code:7013P_x000D_
Qualification: MPhil (Experimental Physics) Full time_x000D_
Full time: 12 monthsProgramme Code:7204F_x000D_
Qualification: MPhil (Experimental Physics) Part time_x000D_
Part time: 24 monthsProgramme Code:7204P_x000D_
Qualification: PhD (Theoretical Physics) Full time_x000D_
Full time: 36 monthsProgramme Code:8821F_x000D_
Qualification: PhD (Theoretical Physics) Part time_x000D_
Part time: 72 monthsProgramme Code:8821P_x000D_
Qualification: PhD (Experimental Physics) Full time_x000D_
Full time: 36 monthsProgramme Code:8839F_x000D_
Qualification: PhD (Experimental Physics) Part time_x000D_
Part time: 72 monthsProgramme Code:8839P_x000D_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</si>
  <si>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Phonetics and Phonology Integrated PhD</t>
  </si>
  <si>
    <t>https://search.ncl.ac.uk/s/redirect?collection=neu-web-courses&amp;url=https%3A%2F%2Fwww.ncl.ac.uk%2Fpostgraduate%2Fdegrees%2F8184f%2F&amp;auth=w2za9OQZe4oHKqnifVPxVQ&amp;profile=_default&amp;rank=235&amp;query=%7CstencilsCourseType%3Apostgraduate</t>
  </si>
  <si>
    <t>Overview_x000D_
The focus of this iPhD is the application of phonetics and phonology in:_x000D_
first and second language acquisition_x000D_
sociolinguistics_x000D_
speech science_x000D_
language patterning_x000D_
The Phonetics and Phonology integrated PhD has a large taught and assessed component as well as a supervised research element. The foundation is a common core of modules dealing with essential theoretical issues and research methods. You are also offered specialised modules which act as the basis for your thesis._x000D_
You'll have an individual course of study based on your needs and the sponsor's requirements._x000D_
One of the strengths of the course is that it brings together the teaching and research expertise of staff belonging to the Phonetics and Phonology Research Group. This group is composed of students and staff working in phonetics and phonology across three of our academic schools:_x000D_
School of Education, Communication, and Language Sciences (ECLS)_x000D_
School of English Literature, Language and Linguistics (SELLL)_x000D_
School of Modern Languages (SML)_x000D_
This widens the pool of modules that are available. It enables you to interact with staff and students from a wide variety of backgrounds and expertise. Our particular areas of strength are in:_x000D_
phonetics and phonology in first/second language acquisition and bilingualism_x000D_
sociophonetic perspectives on speech perception and production_x000D_
role of voice quality in speech processing_x000D_
laboratory phonology and links between phonetics and phonology_x000D_
phonetic and phonological characteristics of languages and language description in segmental and suprasegmental aspects_x000D_
prosody and timing in the world's languages_x000D_
neurocognition of speech and language processing with focus on phonetics, phonology, and prosody_x000D_
The cross-cutting theme within these areas that we are all interested in is the link between:_x000D_
perception_x000D_
production_x000D_
learning_x000D_
Our perception research looks at the role of speakers and listeners in shaping linguistic systems and sound change._x000D_
Work on production and learning covers our interest in investigating meaningful sound patterning. This includes:_x000D_
how it's acquired_x000D_
stored_x000D_
produced within a social context_x000D_
Our work also investigates categorical and graded aspects of speech and the role of language-specific factors in shaping these categories._x000D_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</si>
  <si>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Physician Associate Studies MSc</t>
  </si>
  <si>
    <t>https://search.ncl.ac.uk/s/redirect?collection=neu-web-courses&amp;url=https%3A%2F%2Fwww.ncl.ac.uk%2Fpostgraduate%2Fdegrees%2Fbb96%2F&amp;auth=E20uRZFWcmVJGf9IGU0L%2Fg&amp;profile=_default&amp;rank=101&amp;query=%7CstencilsCourseType%3Apostgraduate</t>
  </si>
  <si>
    <t>Overview_x000D_
Physician Associates are part of the medical team and are a new and dynamic role in the NHS._x000D_
Physician Associates (PAs) are healthcare professionals with a generalist medical education who work alongside physicians, GPs and surgeons and provide medical care as an integral part of the multidisciplinary team._x000D_
PAs are dependent practitioners working with a dedicated consultant or GP supervisor. They also work alone, with appropriate support._x000D_
While not doctors, PAs work to the medical model.?They use skills and knowledge to deliver holistic care and treatment.?They do this with the medical team in secondary or primary care._x000D_
Physician Associates work under defined levels of supervision._x000D_
The course draws on Newcastle University? considerable excellence in medical training and is in association with?Health Education North East._x000D_
This course would suit those with a minimum of an upper second class degree from a bioscience discipline or from a health care background_x000D_
You'll develop core knowledge in preparation for the clinical workplace. This will include appropriate knowledge of:_x000D_
communication skills_x000D_
clinical examination skills_x000D_
clinical reasoning_x000D_
data interpretation_x000D_
anatomy_x000D_
physiology_x000D_
pharmacology_x000D_
ethics_x000D_
professional standards_x000D_
Our MSc in Physician Associate Studies course will prepare you for the National Physician Associate entrance exam. Successful completion of the national exam allows you to work as a Physician Associate (PA)._x000D_
Learn more about the Royal College of Physicians' Faculty of Physician Associates_x000D_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</si>
  <si>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Code:4026F_x000D_
Qualification: MA  Part time_x000D_
Part time: 24 monthsProgramme Code:4026P_x000D_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</si>
  <si>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Physics MPhil, PhD</t>
  </si>
  <si>
    <t>https://search.ncl.ac.uk/s/redirect?collection=neu-web-courses&amp;url=https%3A%2F%2Fwww.ncl.ac.uk%2Fpostgraduate%2Fdegrees%2F8821f%2F&amp;auth=JT4qEIW75HtJ65xNNbo3UQ&amp;profile=_default&amp;rank=148&amp;query=%7CstencilsCourseType%3Apostgraduate</t>
  </si>
  <si>
    <t>Physics</t>
  </si>
  <si>
    <t>Overview_x000D_
We have five main research themes for MPhil or PhD students._x000D_
Condensed matter and nanoscale physics_x000D_
Research focus_x000D_
Electronic, optical, structural and magnetic properties of novel solid-state materials. In particular, novel semiconductor structures and nanostructured materials such as nanocrystals and nanowires. Theoretical studies use quantum mechanical approaches and involve massively parallel supercomputing._x000D_
Our development of new approaches to quantum modelling is changing the size and complexity of systems that can be modelled. Experimental work takes place at synchrotron facilities in Europe and America. Related work takes place with colleagues in the Emerging Technology and Materials group._x000D_
Biophysics_x000D_
Research focus_x000D_
We explore the structure and function of cells. The aim is to create artificial life and build machines based on biological parts._x000D_
You'll need an understanding of biological physics._x000D_
Projects include protocell development and the construction of a cyborg robot._x000D_
We'll use techniques including:_x000D_
single-molecule manipulation_x000D_
atomic force microscopy_x000D_
scanning tunnelling microscopy_x000D_
Astrophysics_x000D_
Research focus_x000D_
Galaxies and the interstellar medium._x000D_
The source of the galactic magnetic field and its influence on the structure of the galaxy._x000D_
Cosmology, particularly the early universe and its origin in the big bang._x000D_
Ultrafast optics_x000D_
Research focus_x000D_
Coherent optical control of atomic collisions in ultracold gases by femtosecond laser light for the study of problems in fundamental physics. This includes the measurement of time dependence on the fundamental constants of nature._x000D_
We also research metrological protocols for the characterisation of broadband light. This is specifically related to the application and foundational aspects of quantum mechanics._x000D_
Quantum matter and quantum optics_x000D_
Research focus_x000D_
The theoretical study and modelling of the quantum properties of matter and light._x000D_
This includes the fundamental aspects of:_x000D_
the nature of superfluids_x000D_
the principles of quantum mechanics_x000D_
state-of-the-art technological applications of quantum transport_x000D_
quantum sensing_x000D_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</si>
  <si>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Politics (Research) MA</t>
  </si>
  <si>
    <t>https://search.ncl.ac.uk/s/redirect?collection=neu-web-courses&amp;url=https%3A%2F%2Fwww.ncl.ac.uk%2Fpostgraduate%2Fdegrees%2F4026f%2F&amp;auth=GXi6EUptnqC28Brv3pIfEw&amp;profile=_default&amp;rank=62&amp;query=%7CstencilsCourseType%3Apostgraduate</t>
  </si>
  <si>
    <t>Overview_x000D_
As a student on this master's in Politics you'll develop advanced knowledge and understanding of political science methods and techniques. This will enable you to carry out advanced research in politics._x000D_
You'll gain:_x000D_
skills in planning, managing and disseminating research_x000D_
knowledge and understanding of data collection methods and critical evaluation of various sources_x000D_
proficiency in a range of qualitative and quantitative data analysis skills_x000D_
The social and political science research training is also valuable for many non-academic careers. This includes those in:_x000D_
national and local government_x000D_
international organisations_x000D_
non-governmental organisations_x000D_
social research_x000D_
the media_x000D_
The Politics (Research) MA can form the training component of a 4.5 funding application to the ESRC NINE Doctoral Training Partnership._x000D_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</si>
  <si>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 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9 monthsProgramme Code:3371F_x000D_
Qualification: PGDip  Part time_x000D_
Part time: 18 monthsProgramme Code:3371P_x000D_
Qualification: MA  Full time_x000D_
Full time: 12 monthsProgramme Code:4007F_x000D_
Qualification: MA  Part time_x000D_
Part time: 24 monthsProgramme Code:4007P_x000D_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</si>
  <si>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Politics PhD</t>
  </si>
  <si>
    <t>https://search.ncl.ac.uk/s/redirect?collection=neu-web-courses&amp;url=https%3A%2F%2Fwww.ncl.ac.uk%2Fpostgraduate%2Fdegrees%2F8203f%2F&amp;auth=S2q6F%2FKJYKmUv5Ph2t%2B8NA&amp;profile=_default&amp;rank=255&amp;query=%7CstencilsCourseType%3Apostgraduate</t>
  </si>
  <si>
    <t>Overview_x000D_
Our broad range of research means you can specialise in topics including:_x000D_
political philosophy_x000D_
comparative institutions or behaviour_x000D_
British politics_x000D_
international relations_x000D_
race and ethnicity_x000D_
gender_x000D_
You'll receive training on how to become an independent researcher. You'll be supported by a supervisory team of at least two members of our research staff who will guide you through the research process. Your supervisors will also play a key role in helping you develop a thesis project that will open job opportunities in academia or outside of academia depending on your goals._x000D_
Meet our Politics research students and read more about their research_x000D_
You will be able to take part in the Researcher Education and Development. This is an advanced and interdisciplinary research training and researcher development programme created by the Faculty of Humanities and Social Sciences._x000D_
You'll also have the opportunity to enrol in the Postgraduate Certificate in Research Training. This provides a broader knowledge of different research methodologies. It equips you with the skills to carry out advanced research in your area of interest._x000D_
The politics of difference_x000D_
Examine the issues thrown up by the social and political differences of humanity from a variety of perspectives including:_x000D_
analytical and continental political philosophy_x000D_
comparative politics_x000D_
international politics_x000D_
post-colonialism_x000D_
Political Behaviour_x000D_
Examine the different forms of political participation that link society to the political systems of the world. We look at both the formal electoral process and non-electoral politics (social movements, protest groups, etc) Our research on the emergence of virtual political participation means that some of our work intersects with popular culture and political communication._x000D_
Political ideologies and political thought_x000D_
Focus on the history of political thought as well as how these ideas are part of programmes for political action. Our research incorporates both historical and contemporary political thought prominent in the Western tradition as well as Asian philosophy and post-colonial thinking. This is an interdisciplinary theme, serving as a bridge between empirical political science and political theory._x000D_
Global economic, environmental challenges and political economy of development_x000D_
Study the importance of political ideas such as sustainable development and globalisation, as well as the struggle to define the core problems that society faces._x000D_
These challenges pose questions to the nature and reform of global governance, while generating tensions between the state and transnational forces in global politics and political economy._x000D_
We also focus the interaction of economic forces and principles with political power in the development of societal economics and welfare, as well as on theories of development and post-development. We cover a range of geographic areas in Africa, the Americas, Europe and Asia._x000D_
Democracy, the modern state and political organisations_x000D_
Examine?the role of interest groups, social movements, political parties, third-sector actors and charities, community organisations and postcolonial nationalism in relation to the modern state. We draw from ancient and modern political thought to understand the interpretation of democracy (including democratic rights and the foundations of democracy)._x000D_
Political economy of development_x000D_
Focus?on the interaction of economic forces and principles with political power in the development of societal economics and welfare, as well as on theories of development and post-development. We cover a range of geographic areas in Africa, the Americas, Europe and Asia._x000D_
Critical geopolitics, security and migration_x000D_
Focus?on thinking critically about the political dynamics, consequences and discourses of historical and contemporary geopolitics. We cover both historical and contemporary questions of security?which also arise in relation to the migration-security nexus and other intersections._x000D_
Theory of international relations_x000D_
Take an active role in the global debate on the units, actors and structures that shape the dynamics of international politics. Our research covers the political consequences of the constitution of the international as a distinct kind of relation._x000D_
Governance in Britain and wider Europe_x000D_
Investigate?the dynamics driving public policy-making at national, EU and international levels. We focus on the challenges multi-level governance offers for concerns about legitimacy and accountability. This includes the changing relationship between the governing and the governed over matters of politics and policy. Our geographic scope includes the United Kingdom, Western Europe, Eastern Europe and Russia, and the Mediterranean_x000D_
Global justice and human rights_x000D_
Reflect on?the increasing need to tackle issues at a global rather than a state-only level. We tackle questions of justice from an issue perspective as well as surveys of nationalism, states, and various non-cosmopolitan theories of global justice._x000D_
We're committed to theoretical and methodological pluralism. We also support PhD students who want to pursue an interdisciplinary research agenda._x000D_
Our academic researchers are published in top-ranked academic journals and work in close collaboration with over 3,000 non-academic partners locally and around the world._x000D_
Our programme is international, with students coming from 27 countries in the last six years._x000D_
We welcome research projects devoted to politics subjects, as well as interdisciplinary work that attracts engagement from other departments and universities._x000D_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</si>
  <si>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online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Code:8203F_x000D_
Qualification: PhD  Part time_x000D_
Part time: 72 monthsProgramme Code:8203P_x000D_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</si>
  <si>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Portuguese MLitt</t>
  </si>
  <si>
    <t>https://search.ncl.ac.uk/s/redirect?collection=neu-web-courses&amp;url=https%3A%2F%2Fwww.ncl.ac.uk%2Fpostgraduate%2Fdegrees%2F7817f%2F&amp;auth=jmjTnYtjU%2Bs3QDsRhYK54Q&amp;profile=_default&amp;rank=120&amp;query=%7CstencilsCourseType%3Apostgraduate</t>
  </si>
  <si>
    <t>Overview_x000D_
Join our?Portuguese MLitt 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Portuguese studies:_x000D_
Portuguese cultural history and popular culture (Dr Beleza)_x000D_
Historical and contemporary discourses of race and identity in Portugal and Latin America (Dr Beleza, Prof Hentschke)_x000D_
Luso-Afro-Brazilian literature and film (Dr Beleza)_x000D_
History of education in 19th and 20th century Latin America (Prof Hentschke)_x000D_
Youth cultures and social movements, music and politics (Dr Beleza)_x000D_
20th and 21st century Portuguese and Latin American literature ( Dr Beleza)_x000D_
Political, social, and intellectual history of Latin America in the 19th and 20th centuries, especially Brazil and the Southern Cone (Prof Hentschke)_x000D_
Environmental humanities (Dr Beleza, Dr Fehimovi?)_x000D_
Find out more about our Modern Languages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</si>
  <si>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Code:7817F_x000D_
Qualification: MLitt  Part time_x000D_
Part time: 24 monthsProgramme Code:7817P_x000D_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</si>
  <si>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Postgraduate Certificate in Education (PGCE) Primary (with Qualified Teacher Status QTS)</t>
  </si>
  <si>
    <t>https://search.ncl.ac.uk/s/redirect?collection=neu-web-courses&amp;url=https%3A%2F%2Fwww.ncl.ac.uk%2Fpostgraduate%2Fdegrees%2Fx100%2F&amp;auth=1KtBIon03QB%2BG%2FTCjBUBkA&amp;profile=_default&amp;rank=34&amp;query=%7CstencilsCourseType%3Apostgraduate</t>
  </si>
  <si>
    <t>Overview_x000D_
The Primary PGCE is built on a consideration of the relationship between theory, practice and research._x000D_
It provides the professional expertise to teach children aged 5-11 years. The emphasis is on learning from experience through reflection and enquiry._x000D_
You'll undertake a combination of academic and professional study. This is to achieve recommendation for Qualified Teacher Status (QTS)._x000D_
During the PGCE you undertake 60 credits of master's level modules. When you pass all components, you graduate with the PGCE at master's level and will be recommended for QTS._x000D_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</si>
  <si>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 (Secondary Science with Biology Specialism)  Full time_x000D_
Home studentsFull time: 10 monthsTuition fees (per year) Not set_x000D_
International studentsFull time: 10 months Tuition fees (per year)€25,100_x000D_
Qualification: PGCE (Secondary Science with Chemistry Specialism)  Full time_x000D_
Home studentsFull time: 10 monthsTuition fees (per year) Not set_x000D_
International studentsFull time: 10 months Tuition fees (per year)€25,100_x000D_
Qualification: PGCE (Secondary Science with Physics Specialism) Full time_x000D_
Home studentsFull time: 10 monthsTuition fees (per year) Not set_x000D_
International studentsFull time: 10 months Tuition fees (per year)€25,100_x000D_
Qualification: PGCE (Geography)  Full time_x000D_
Home studentsFull time: 10 monthsTuition fees (per year) Not set_x000D_
International studentsFull time: 10 months Tuition fees (per year)€25,100_x000D_
Qualification: PGCE (Mathematics)  Full time_x000D_
Home studentsFull time: 10 monthsTuition fees (per year) Not set_x000D_
International studentsFull time: 10 months Tuition fees (per year)€25,100_x000D_
Qualification: PGCE (Computing) Full time_x000D_
Home studentsFull time: 10 monthsTuition fees (per year) Not set_x000D_
International studentsFull time: 10 months Tuition fees (per year)€25,100_x000D_
Qualification: PGCE (English)  Full time_x000D_
Home studentsFull time: 10 monthsTuition fees (per year) Not set_x000D_
International studentsFull time: 10 months Tuition fees (per year)€25,100_x000D_
Qualification: PGCE (French)  Full time_x000D_
Home studentsFull time: 10 monthsTuition fees (per year) Not set_x000D_
International studentsFull time: 10 months Tuition fees (per year)€25,100_x000D_
Qualification: PGCE (Spanish) Full time_x000D_
Home studentsFull time: 10 monthsTuition fees (per year) Not set_x000D_
International studentsFull time: 10 months Tuition fees (per year)€25,100_x000D_
Qualification: PGCE (French with German)  Full time_x000D_
Home studentsFull time: 10 monthsTuition fees (per year) Not set_x000D_
International studentsFull time: 10 months Tuition fees (per year)€25,100_x000D_
Qualification: PGCE (German with French)  Full time_x000D_
Home studentsFull time: 10 monthsTuition fees (per year) Not set_x000D_
International studentsFull time: 10 months Tuition fees (per year)€25,100_x000D_
Qualification: PGCE (Spanish with French)  Full time_x000D_
Home studentsFull time: 10 monthsTuition fees (per year) Not set_x000D_
International studentsFull time: 10 months Tuition fees (per year)€25,100_x000D_
Qualification: PGCE (Spanish and German)  Full time_x000D_
Home studentsFull time: 10 monthsTuition fees (per year) Not set_x000D_
International studentsFull time: 10 months Tuition fees (per year)€25,100_x000D_
Qualification: PGCE (French with Spanish)  Full time_x000D_
Home studentsFull time: 10 monthsTuition fees (per year) Not set_x000D_
International studentsFull time: 10 months Tuition fees (per year)€25,100_x000D_
Qualification: PGCE (History) Full time_x000D_
Home studentsFull time: 10 monthsTuition fees (per year) Not set_x000D_
International studentsFull time: 10 months Tuition fees (per year)€25,100_x000D_
Qualification: PGCE (Design and Technology) Full time_x000D_
Home studentsFull time: 10 monthsTuition fees (per year) Not set_x000D_
International studentsFull time: 10 months Tuition fees (per year)€25,100</t>
  </si>
  <si>
    <t>How to apply_x000D_
Before you startStart Dates The courses start in September.Closing Dates Applications for 2025 entry open on 8th October 2024.Specialised application information There is a?specialised application process for these courses. You?must?apply via the?Department for Education website, not through Newcastle University's postgraduate application system.Interview DayThis information is for prospective applicants. As part of the PGCE application process, and following statutory guidance from the DfE, the University is unable to offer places on its PGCE courses without a rigorous selection process. As such,?you'll?take part in a range of activities during our Interview Day. These focus on the knowledge and skills that are essential to succeed as a trainee teacher.?For Secondary PGCE candidates, you?l?normally be invited to interview?at one of our local Partner Schools and begin the day with a short welcome talk. You?l?then take part in the following assessed activities:?presentation?interview?written tasks (including literacy assessment and subject specific questions)?written language task (for Modern Foreign Languages applicants only)?We?l?provide you with your individual time slots for each activity on the day. Your assessors will include staff from Newcastle University, plus teachers from local partnership schools.Your invite?to interview?email will provide you with further details, including?the date,?time?and location of your Interview Day and?more information about the items you should bring on the day, plus instructions about the presentation task.?In exceptional circumstances, such as for overseas applicants, an online selection / interview process can be requested.?Disclosure and Barring Service (DBS)You should have some experience of the English school system, usually through school observation visits. Successful applicants also need to have a Disclosure and Barring Service (DBS) check and undergo medical assessment. This is to confirm 'fitness to teach' before starting the course._x000D_
Programme codes_x000D_
Qualification: PGCE (Secondary Science with Biology Specialism)  Full time_x000D_
Full time: 10 monthsProgramme Code:C1X1_x000D_
Qualification: PGCE (Secondary Science with Chemistry Specialism)  Full time_x000D_
Full time: 10 monthsProgramme Code:F1X1_x000D_
Qualification: PGCE (Secondary Science with Physics Specialism) Full time_x000D_
Full time: 10 monthsProgramme Code:F3X1_x000D_
Qualification: PGCE (Geography)  Full time_x000D_
Full time: 10 monthsProgramme Code:F8X1_x000D_
Qualification: PGCE (Mathematics)  Full time_x000D_
Full time: 10 monthsProgramme Code:G1X1_x000D_
Qualification: PGCE (Computing) Full time_x000D_
Full time: 10 monthsProgramme Code:IU99_x000D_
Qualification: PGCE (English)  Full time_x000D_
Full time: 10 monthsProgramme Code:Q3X1_x000D_
Qualification: PGCE (French)  Full time_x000D_
Full time: 10 monthsProgramme Code:R1X1_x000D_
Qualification: PGCE (Spanish) Full time_x000D_
Full time: 10 monthsProgramme Code:R4X1_x000D_
Qualification: PGCE (French with German)  Full time_x000D_
Full time: 10 monthsProgramme Code:RX11_x000D_
Qualification: PGCE (German with French)  Full time_x000D_
Full time: 10 monthsProgramme Code:RX21_x000D_
Qualification: PGCE (Spanish with French)  Full time_x000D_
Full time: 10 monthsProgramme Code:RX41_x000D_
Qualification: PGCE (Spanish and German)  Full time_x000D_
Full time: 10 monthsProgramme Code:RX4C_x000D_
Qualification: PGCE (French with Spanish)  Full time_x000D_
Full time: 10 monthsProgramme Code:RXD1_x000D_
Qualification: PGCE (History) Full time_x000D_
Full time: 10 monthsProgramme Code:V1X1_x000D_
Qualification: PGCE (Design and Technology) Full time_x000D_
Full time: 10 monthsProgramme Code:W9X1</t>
  </si>
  <si>
    <t>Postgraduate Certificate in Education (PGCE) Secondary (with Qualified Teacher Status QTS)</t>
  </si>
  <si>
    <t>https://search.ncl.ac.uk/s/redirect?collection=neu-web-courses&amp;url=https%3A%2F%2Fwww.ncl.ac.uk%2Fpostgraduate%2Fdegrees%2Ff8x1%2F&amp;auth=wFcvseH58I71xoUjs8q7Lw&amp;profile=_default&amp;rank=48&amp;query=%7CstencilsCourseType%3Apostgraduate</t>
  </si>
  <si>
    <t>Teacher Training (PGCE), Education</t>
  </si>
  <si>
    <t>Overview_x000D_
The Secondary PGCE forms a practical introduction to teaching. You'll develop the professional expertise, knowledge and understanding to teach secondary-age children. You will also gain experience teaching at the post-16 level._x000D_
We offer the following Secondary PGCE courses:_x000D_
Computing_x000D_
Design &amp; Technology_x000D_
English_x000D_
Geography_x000D_
History_x000D_
Mathematics_x000D_
French_x000D_
French with German_x000D_
French with Spanish_x000D_
German with French_x000D_
Spanish_x000D_
Spanish with French_x000D_
Spanish with German_x000D_
Science with Biology Specialism_x000D_
Science with Chemistry Specialism_x000D_
Science with Physics Specialism_x000D_
An understanding of the relationship between theory, practice and research underpins this PGCE._x000D_
You'll graduate with a recommendation for Qualified Teacher Status (QTS) if you:_x000D_
complete these components_x000D_
meet the Teachers??Standards through your practical engagement in schools_x000D_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</si>
  <si>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Prosthodontics MClinDent</t>
  </si>
  <si>
    <t>https://search.ncl.ac.uk/s/redirect?collection=neu-web-courses&amp;url=https%3A%2F%2Fwww.ncl.ac.uk%2Fpostgraduate%2Fdegrees%2F5879f%2F&amp;auth=LGDM8p1p07e2wMklOUILWA&amp;profile=_default&amp;rank=47&amp;query=%7CstencilsCourseType%3Apostgraduate</t>
  </si>
  <si>
    <t>Overview_x000D_
Prosthodontics is focused on the replacement of missing teeth and the associated soft and hard tissues experienced by so many of the world's population. By providing prostheses like crowns, bridges, dentures we seek to alleviate the impacts of tooth loss on life. Learn with Newcastle University to gain and integrate the specialist skills, knowledge and understanding in prosthodontics to do this for your patients._x000D_
Our suite of MClinDent programmes has a common foundation of Restorative Dentistry. We have created three bespoke options to enable dentists to acquire specialist skills and knowledge in the fields of:_x000D_
prosthodontics_x000D_
endodontics_x000D_
periodontics_x000D_
All three elements will be studied in stage 1 of the MClinDent and will remain a common theme in stages 2 and 3 as you continue in your speciality of Prosthodontics._x000D_
Find out more in our?School of Dental Sciences postgraduate taught programmes brochure._x000D_
The MClinDent programmes are designed to align with the General Dental Council? UK curricula for specialist training in Endodontics, Periodontics or Prosthodontics and can prepare students to sit the Membership examinations at the UK Royal Colleges._x000D_
You should then be able to use the clinical and academic portfolio of evidence that you have built to demonstrate equivalence to the GDC? curriculum in either Periodontics, Endodontics or Prosthodontics in relation to specialist listing. The information about specialist listing in the UK is held by the GDC.?Find out more._x000D_
It is important to note that successful completion of one of these programmes does not guarantee acceptance by Royal College to sit their examinations or registration as a specialist through the GDC in the UK._x000D_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</si>
  <si>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Code:4817F_x000D_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</si>
  <si>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Psychology MPhil, PhD</t>
  </si>
  <si>
    <t>https://search.ncl.ac.uk/s/redirect?collection=neu-web-courses&amp;url=https%3A%2F%2Fwww.ncl.ac.uk%2Fpostgraduate%2Fdegrees%2F8300f-122%2F&amp;auth=3c3EXsGJCMJhrI8Oxgq5TA&amp;profile=_default&amp;rank=249&amp;query=%7CstencilsCourseType%3Apostgraduate</t>
  </si>
  <si>
    <t>Overview_x000D_
Newcastle University has a world-class reputation and leading researchers and clinicians working in the field of psychology. With our new facilities we are well placed to offer psychology research opportunities of the highest standard. We accept both funded and self-funded students._x000D_
Our Psychology MPhil and PhD are based within the Faculty of Medical Sciences. The programme is delivered in the School of Psychology and the relevant Research Institutes for:_x000D_
Biosciences_x000D_
Population Health Sciences_x000D_
Translational and Clinical Research_x000D_
Our Psychology MPhil and PhD cover many areas of specialism in psychology, including:_x000D_
animal behaviour_x000D_
clinical psychology_x000D_
evolutionary psychology_x000D_
forensic psychology_x000D_
applied health psychology and behavioural science_x000D_
perception, cognition, and neuroscience_x000D_
sport, exercise, and coaching psychology_x000D_
We use a wide range of methodologies and cutting-edge tools to support psychological inquiry and clinical research. Our teams develop and evaluate psychological interventions and co-produce resources with partners from across the region. We work with voluntary and community groups, the NHS, local Government and have partnerships across the globe._x000D_
Research projects align to the Newcastle University Centres for Research Excellence including the Centre for Healthier Lives, Centre for Ageing and Inequalities, and Centre for Transformative Neuroscience._x000D_
We conduct research on topics including:_x000D_
addiction studies_x000D_
advertising and consumer behaviour_x000D_
cancer survivorship_x000D_
cognitive skills development_x000D_
Dementia_x000D_
developmental disorders_x000D_
health and wellbeing_x000D_
human cognition_x000D_
learning and memory_x000D_
mental health including anxiety disorders and Obsessive Compulsive Disorder_x000D_
offending behaviour_x000D_
pedagogy_x000D_
visual perception_x000D_
Behaviour and evolution_x000D_
We carry out studies of animal and human behaviour including:_x000D_
evolutionary psychology of mate choice_x000D_
attractiveness and co-operation_x000D_
evolutionary approaches to personality_x000D_
Visual perception and human cognition_x000D_
Our research includes:_x000D_
perception of natural scenes_x000D_
psychophysics and attention_x000D_
visual social cognition and face processing_x000D_
advertising and consumer behaviour_x000D_
Development psychology_x000D_
You'll focus on how different cognitive skills develop in children. You'll explore memory systems to learning in school. We have strengths in developmental disorders like Autistic Spectrum Disorder._x000D_
Forensic psychology_x000D_
Our research includes:_x000D_
investigative interviewing of victims_x000D_
witnesses and suspected offenders of crime, including eye-witness testimony_x000D_
sexual offending, including historical allegations of sexual abuse_x000D_
communication in legal contexts_x000D_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</si>
  <si>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(September) Full time_x000D_
Home studentsFull time: 12 monthsTuition fees (per year)€13,900_x000D_
International studentsFull time: 12 months Tuition fees (per year)€30,050_x000D_
Qualification: MSc (September) Part time_x000D_
Home studentsPart time: Up to 60 monthsTuition fees (per year) €6,950 (paid in years one and two).The PT course is not eligible for the Government? Master? Loan Scheme.</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</si>
  <si>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MSc (September) Full time_x000D_
Full time: 12 monthsProgramme Code:5160F_x000D_
Qualification: MSc (September) Part time_x000D_
Part time: Up to 60 monthsProgramme Code:5160P_x000D_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</si>
  <si>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Public Health MPH</t>
  </si>
  <si>
    <t>https://search.ncl.ac.uk/s/redirect?collection=neu-web-courses&amp;url=https%3A%2F%2Fwww.ncl.ac.uk%2Fpostgraduate%2Fdegrees%2F5898f%2F&amp;auth=%2BZszPl96TE77JUGxZYVnjQ&amp;profile=_default&amp;rank=178&amp;query=%7CstencilsCourseType%3Apostgraduate</t>
  </si>
  <si>
    <t>Overview_x000D_
This Master's in Public Health (MPH) evaluates and critically appraises approaches to health and disease. It'll prepare you for a career in public health in the UK and internationally with roles in:_x000D_
the UK National Health Service (or its equal abroad)_x000D_
local government_x000D_
the voluntary sector_x000D_
academia_x000D_
Public health specialists address health issues at various levels, including:_x000D_
societal - tackling health inequalities through advanced research methodologies_x000D_
demographic - understanding the impact of ageing and long-term conditions across the life course_x000D_
cultural - addressing shifts in public attitudes towards health and wellness_x000D_
social - engaging with issues such as substance misuse and their public health implications_x000D_
You'll address these issues with a range of advanced research skills. You'll learn how to apply research findings to improve population health and health services._x000D_
You'll study in the Population and Health Sciences Institute in the Faculty of Medical Sciences._x000D_
You can study stand-alone modules from this degree as Continued Professional Development (CPD Public Health 6017P)._x000D_
You'll gain invaluable hands-on experience. You'll use cutting-edge methods that are driving modern public health strategies. This immersive learning environment will equip you with practical skills._x000D_
View Learn more about the degree from the programme co-directors and current students._x000D_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</si>
  <si>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Integrated PhD  Full time_x000D_
Home studentsFull time: 48 monthsTuition fees (per year) Not set_x000D_
International studentsFull time: 48 months Tuition fees (per year)€24,900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</si>
  <si>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Integrated PhD  Full time_x000D_
Full time: 48 monthsProgramme Code:8184F_x000D_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</si>
  <si>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Public Health, Epidemiology and Health Services Research MPhil, PhD, MD</t>
  </si>
  <si>
    <t>https://search.ncl.ac.uk/s/redirect?collection=neu-web-courses&amp;url=https%3A%2F%2Fwww.ncl.ac.uk%2Fpostgraduate%2Fdegrees%2F8300f-93%2F&amp;auth=yStRaBobT4NIO3iWPe3CTQ&amp;profile=_default&amp;rank=110&amp;query=%7CstencilsCourseType%3Apostgraduate</t>
  </si>
  <si>
    <t>Overview_x000D_
Postgraduate research supervision is available in:_x000D_
applied epidemiology_x000D_
decision-making organisation of care_x000D_
life-course_x000D_
development and ageing_x000D_
public health improvement_x000D_
Our research_x000D_
We have four research themes underpinned by four discipline groups. You'll work within these themes and groups. You'll have a team of supervisors, including clinicians or policymakers. They will be from a range of health and social care settings. Current research interests, projects and publications are available from our staff profiles._x000D_
Our research themes include:_x000D_
Applied epidemiology_x000D_
The applied epidemiology theme contributes to the understanding of chronic non-communicable disease across the life course. Research areas include:_x000D_
maternal and perinatal health_x000D_
childhood cancer_x000D_
life course epidemiology_x000D_
Decision making and organisation of care_x000D_
Decision making and organisation of care brings together social and behavioural science, and clinical expertise to conduct applied health research. Research areas include:_x000D_
implementation/improvement science_x000D_
shared decision making/patient-centred care_x000D_
experience of health, illness and healthcare._x000D_
Life-course, development and ageing_x000D_
Life-course, development and ageing explores healthy ageing. From development in childhood and consequences of disability to health and wellbeing of the oldest old. Research areas include:_x000D_
ageing and health_x000D_
transitions in health and disability_x000D_
understanding child disability_x000D_
improving quality of life_x000D_
technologies and the environment_x000D_
cognitive impairment and dementia._x000D_
Public health improvement_x000D_
The public health improvement theme conducts applied health research. It has a focus on the development, evaluation and translation of health interventions. Research areas include:_x000D_
understanding and tackling health inequalities_x000D_
understanding and changing health-related behaviours_x000D_
evaluation of public health policy_x000D_
public health nutrition_x000D_
prevention of alcohol misuse_x000D_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</si>
  <si>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 (1 year) Full time_x000D_
Home studentsFull time: 12 monthsTuition fees (per year)€12,500_x000D_
International studentsFull time: 12 months Tuition fees (per year)€29,900_x000D_
Qualification: MPH (2 years) Part time_x000D_
Home studentsPart time: 24 monthsTuition fees (per year)€6,250_x000D_
Qualification: MPH (3 years) Part time_x000D_
Home studentsPart time: 36 monthsTuition fees (per year)€4,165</t>
  </si>
  <si>
    <t>How to apply_x000D_
Before you startStart Dates The course starts in September.Closing Dates There is no application closing date for this course, but we recommend that you apply by the start of September.?We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 (1 year) Full time_x000D_
Full time: 12 monthsProgramme Code:5898F_x000D_
Qualification: MPH (2 years) Part time_x000D_
Part time: 24 monthsProgramme Code:5898P_x000D_
Qualification: MPH (3 years) Part time_x000D_
Part time: 36 monthsProgramme Code:5899P_x000D_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</si>
  <si>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Public History MA</t>
  </si>
  <si>
    <t>https://search.ncl.ac.uk/s/redirect?collection=neu-web-courses&amp;url=https%3A%2F%2Fwww.ncl.ac.uk%2Fpostgraduate%2Fdegrees%2F4169f%2F&amp;auth=F1mVwTqj9xl1xsNuzYRQVA&amp;profile=_default&amp;rank=180&amp;query=%7CstencilsCourseType%3Apostgraduate</t>
  </si>
  <si>
    <t>Overview_x000D_
At Newcastle, you?l be taught by an international team of experts from the US and the UK. Our guest lecturers are leading practitioners in our local and global networks._x000D_
You?l develop the core skills to become a successful public historian. These include project planning, collaborative ways of working, and flexible communication skills. You'll gain a solid grounding in key theoretical and analytical frameworks, as well as public practices._x000D_
You?l spend a third of your time working on a guided public history project. This could involve working alongside practitioners in the popular history field. This may include:_x000D_
freelance public historians_x000D_
cultural organisations_x000D_
charities_x000D_
archivists_x000D_
publishers_x000D_
TV and radio producers_x000D_
This MA Public History is for you if you want to:_x000D_
shape public understanding of the past_x000D_
think globally about history_x000D_
learn how the past impacts on the present_x000D_
You'll be suitable if you're:_x000D_
a History graduate wishing to further develop your skills ahead of a career in the history industry_x000D_
a graduate of a related subject with a keen interest in building knowledge and practical skills in public history_x000D_
currently working or volunteering in the history industry and wishing to further develop your skills to enhance your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</si>
  <si>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 course application deadline for 2025 entry is Tuesday 7th January 2025.Specialised application information Shortlisted applicants will be invited for an entrance interview via Zoom. This will include a short critical appraisal and situational judgement exercise.Alongside your application please submit a personal statement including:details of clinical, academic and research experience you have gained since qualifyingthe reasons why you want to study MClinDent in Prosthodonticsthe reasons why you want to study at Newcastle UniversityEnglish Language Requirements for this programme must be achieved before the application deadline. Conditional offers will not be made in relation to English Language Entry requirements_x000D_
DepositYou must pay a deposit of €3,500. Deposit payments are required regardless of funding status, and deposits will be non-refundable.Deadline for deposit paymentThe deposit must be paid in full by the deadline specified in the offer letter. This will normally be no earlier than 9 months before the start of the course or within four weeks of the date of your conditional offer letter, whichever is the later date.?The School of Dental Sciences reserves the right to request the deposit payment within a shorter time period where offers are made within two months of the start of the course. For example, when offering to an applicant on a reserve list when a place becomes available at short-notice._x000D_
Programme codes_x000D_
Qualification: MClinDent  Full time_x000D_
Full time: 36 monthsProgramme Code:5879F_x000D_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</si>
  <si>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Public Policy MSc</t>
  </si>
  <si>
    <t>https://search.ncl.ac.uk/s/redirect?collection=neu-web-courses&amp;url=https%3A%2F%2Fwww.ncl.ac.uk%2Fpostgraduate%2Fdegrees%2F5525f%2F&amp;auth=3rZI84wkqaScuqhXRBvXdQ&amp;profile=_default&amp;rank=271&amp;query=%7CstencilsCourseType%3Apostgraduate</t>
  </si>
  <si>
    <t>Overview_x000D_
Studying for a masters in Public Policy at Newcastle University will help you gain the analytical and practical skills to succeed in the world of policymaking, whether in government, for international organisations, the third sector and beyond. You?l work with world-leading academics and policy makers at the cutting edge of public policy research. Helping you gain the expertise to shape real-world solutions to complex public problems and address questions, such as:_x000D_
What drives policymaking at local, regional, national, and global levels?_x000D_
How are impactful decisions shaped, and what ethical considerations guide them?_x000D_
What role does evidence-based decision-making play, and what data and skills do we need that informs this approach?_x000D_
Studying our Public Policy MSc will position you at the forefront of emerging trends and innovations. You'll gain a critical understanding of what is required to develop practical solutions that drive meaningful change. It will give you the knowledge and skills to tackle complex public policy challenges helping you:_x000D_
Develop creative problem-solving skills_x000D_
Create forward thinking solutions for the policy challenges of tomorrow_x000D_
Gain a comprehensive understanding of the policy-making processes at local, national, and international levels_x000D_
Examine the impact of ethics, data, and evidence on policy decision-making_x000D_
You?l benefit from learning alongside world-leading academic staff in a dynamic research-led environment. Strong connections with policymakers within the UK and internationally mean we can bring real-world, contemporary case studies into the classroom and enable you to engage directly with policy makers._x000D_
This MSc blends theory and practice, giving you the skills to analyse, design, and assess public policies at local and global levels. You?l master navigating the complex geopolitical, social, economic, and ethical factors that shape policy decisions. You?l also gain the expertise needed to address real-world policy challenges in a fast-evolving global landscape._x000D_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</si>
  <si>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PGCert  Full time_x000D_
Home studentsFull time: 9 monthsTuition fees (per year)€3,735_x000D_
International studentsFull time: 9 months Tuition fees (per year)€8,365_x000D_
Qualification: PGCert  Part time_x000D_
Home studentsPart time: 21 monthsTuition fees (per year)€1,865</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</si>
  <si>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PGCert  Full time_x000D_
Full time: 9 monthsProgramme Code:3044F_x000D_
Qualification: PGCert  Part time_x000D_
Part time: 21 monthsProgramme Code:3044P_x000D_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</si>
  <si>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Quantitative Finance and Risk Management MSc</t>
  </si>
  <si>
    <t>https://search.ncl.ac.uk/s/redirect?collection=neu-web-courses&amp;url=https%3A%2F%2Fwww.ncl.ac.uk%2Fpostgraduate%2Fdegrees%2F5173f%2F&amp;auth=m14oDRt4a0X1q8Bjec%2BZww&amp;profile=_default&amp;rank=230&amp;query=%7CstencilsCourseType%3Apostgraduate</t>
  </si>
  <si>
    <t>Overview_x000D_
Our Quantitative Finance and Risk Management MSc will develop your understanding of generalist finance issues. You'll also develop specialist practical skills in quantitative methodology and risk management._x000D_
Develop your career in financial services, or as a quantitative analyst in investment banking and risk management fields._x000D_
There has been worldwide growth in the financial services sector. This has fuelled the demand for suitably qualified graduates. We ensure you'll graduate ready to meet this demand. You'll develop a sound understanding of generalist finance issues, and gain specialist skills in quantitative methodology and risk management._x000D_
You'll be able to develop a career in the financial services sector. The course is also suitable for future quantitative analysts in economics and finance._x000D_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</si>
  <si>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MSc  Full time_x000D_
Full time: 12 monthsProgramme Code:5173F_x000D_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</si>
  <si>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Regenerative Medicine and Stem Cells MRes</t>
  </si>
  <si>
    <t>https://search.ncl.ac.uk/s/redirect?collection=neu-web-courses&amp;url=https%3A%2F%2Fwww.ncl.ac.uk%2Fpostgraduate%2Fdegrees%2F4817f%2F&amp;auth=TrLJuGLxPWfy7%2FEj%2BmwlNg&amp;profile=_default&amp;rank=205&amp;query=%7CstencilsCourseType%3Apostgraduate</t>
  </si>
  <si>
    <t>Overview_x000D_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Regenerative medicine and stem cell research is a competitive area. Your studies will be centered around academia. You'll also have an opportunity to access industry experience in some cases._x000D_
Our suite of MRes courses_x000D_
The?Regenerative Medicine and Stem Cells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Translational Medicine and Therapeutics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</si>
  <si>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Code:5525F_x000D_
Qualification: MSc  Part time_x000D_
Part time: 24 monthsProgramme Code:5525P_x000D_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</si>
  <si>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Renewable Energy, Enterprise and Management (REEM) MSc</t>
  </si>
  <si>
    <t>https://search.ncl.ac.uk/s/redirect?collection=neu-web-courses&amp;url=https%3A%2F%2Fwww.ncl.ac.uk%2Fpostgraduate%2Fdegrees%2F5160f%2F&amp;auth=w2DnLRuz08szYQcGMe2hmA&amp;profile=_default&amp;rank=106&amp;query=%7CstencilsCourseType%3Apostgraduate</t>
  </si>
  <si>
    <t>Energy,  Sustainability</t>
  </si>
  <si>
    <t>Overview_x000D_
We are proud to be ranked in the top 100 for Civil and Structural Engineering (QS World University Rankings by Subject 2024)_x000D_
This multidisciplinary Master's is for both practising professionals and graduates. Our students come from a diverse range of disciplines including:_x000D_
geography_x000D_
planning_x000D_
surveying_x000D_
business_x000D_
economics_x000D_
social policy_x000D_
politics_x000D_
product design_x000D_
industrial management_x000D_
environmental management_x000D_
physical or earth science_x000D_
engineering_x000D_
Our MSc Renewable Energy course supports those without prior technical education in energy. Bring your curiosity for innovation and design and learn how to identify opportunities in the renewable energy field. We'll work together to develop your enterprise capabilities in order to concentrate on some of the biggest challenges we face in the sector. We also aim to create value in pursuit of net zero solutions._x000D_
We're at the forefront of carbon neutrality and net zero research, with a strong focus on energy, data and electrification._x000D_
You'll have access to the tools and infrastructure of Newcastle University, while working amongst our academic staff, policy and industrial partners and alumni. You?l also have access to the renewable energy clusters in the North East, such as:_x000D_
OREC (Offshore Renewable Energy Catapult)_x000D_
Energy Systems Catapult_x000D_
Energi Coast_x000D_
Alumni_x000D_
You'll work and learn amongst our well-established alumni and graduates. Many have become highly influential in the policy and innovation environment, for example:_x000D_
Andrew Clark - Business Leader, Energy Systems Catapult_x000D_
Ravneet Kaur - Senior Technology Acceleration Manager, Offshore Renewable Energy Catapult_x000D_
Our graduates have also established renewable energy and other start-ups, including:_x000D_
Ortus Energy?(UK)_x000D_
Creeds Energy?(Nigeria)_x000D_
Equiwatt?(UK)_x000D_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</si>
  <si>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undefined_x000D_
Qualification: MA  Full time_x000D_
Home studentsFull time: 12 monthsTuition fees (per year)undefined_x000D_
Qualification: MA  Part time_x000D_
Home studentsPart time: 24 monthsTuition fees (per year)undefined</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</si>
  <si>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arrangements.Specialised application information You must supply a 500-word statement of interest with your application. This should outline your interests in public history and how these might be developed through the MA programme._x000D_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Code:4169F_x000D_
Qualification: MA  Part time_x000D_
Part time: 24 monthsProgramme Code:4169P_x000D_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</si>
  <si>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Research Training PGCert</t>
  </si>
  <si>
    <t>https://search.ncl.ac.uk/s/redirect?collection=neu-web-courses&amp;url=https%3A%2F%2Fwww.ncl.ac.uk%2Fpostgraduate%2Fdegrees%2F3044f%2F&amp;auth=EPP6NjelFdVVRXb07Z1BEQ&amp;profile=_default&amp;rank=46&amp;query=%7CstencilsCourseType%3Apostgraduate</t>
  </si>
  <si>
    <t>Research Training</t>
  </si>
  <si>
    <t>Overview_x000D_
Our research training course prepares you for doctoral research. This could be in the social sciences, arts and humanities or in either the public or private sector._x000D_
The qualification meets the learning outcomes at certificate level in the national higher education qualifications framework._x000D_
This Research Training PGCert is delivered at Faculty level. Training takes place in an interdisciplinary environment. It is relevant to students from a wide range of disciplines._x000D_
As a PGR student you'll be based in the school associated with your research. However,?as a member of our Researcher Education and Development programme (RED),?you can also use our bespoke suite of training rooms, working and social spaces on level 6 of the Henry Daysh Building._x000D_
These resources are part of School X, Newcastle University? School of interdisciplinary studies. As a RED student you are automatically a member of School X._x000D_
This research training is also open to you if you're an international student in the second or third year of PhD courses in your own country. It allows you to study abroad for a minimum of six months._x000D_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</si>
  <si>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Code:5524F_x000D_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</si>
  <si>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Robotics and AI MSc</t>
  </si>
  <si>
    <t>https://search.ncl.ac.uk/s/redirect?collection=neu-web-courses&amp;url=https%3A%2F%2Fwww.ncl.ac.uk%2Fpostgraduate%2Fdegrees%2F5524f%2F&amp;auth=oVV0zJ8Imp00j%2FWr8sZSRA&amp;profile=_default&amp;rank=107&amp;query=%7CstencilsCourseType%3Apostgraduate</t>
  </si>
  <si>
    <t>Computer Science, Electrical and Electronic Engineering, Mechanical and Systems Engineering</t>
  </si>
  <si>
    <t>Overview_x000D_
Are you intrigued by the emerging field of AI and intelligent robotics? Do you want to deepen your understanding of how robots can transform industries and solve complex problems?_x000D_
This master? programme will focus on developing your knowledge and understanding of specialist topics in robotics and AI and will build your research and knowledge acquisition skills. You?l have access to specialist software and learn how to use AI that applies to robots and will get the opportunity to build your own._x000D_
Robots are invaluable for performing precise, autonomous, and hazardous tasks that may be challenging or risky for humans. They are used to;_x000D_
monitor environments and collect data in remote or difficult-to-access-areas_x000D_
assist in advanced medical procedures to enhance precision and outcomes_x000D_
explore dangerous or inaccessible locations in emergencies_x000D_
automate tasks in agriculture, industry, and research for increased efficiency_x000D_
You?l enter the industry with expertise in engineering, AI and computer science. You will have the skills to develop, monitor, manage and improve robotics and AI._x000D_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</si>
  <si>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PGCE  Full time_x000D_
Home studentsFull time: 10 monthsTuition fees (per year) Not set_x000D_
International studentsFull time: 10 months Tuition fees (per year)€25,100</t>
  </si>
  <si>
    <t>How to apply_x000D_
Before you startStart Dates This course starts in September.Closing Dates Applications for 2025 entry open on 8th October 2024.Specialised application information We offer the following Primary PGCE course:Primary (X100)There is a specialised application process for this course. You must apply via the Department for Education website, not through Newcastle University's postgraduate application system.InterviewUnder statutory guidance from DfE (Initial teacher training (ITT): criteria and supporting advice), the University is unable to offer places on its PGCE courses without a rigorous selection process that includes a personal interview.?The selection day consists of an/a:interactive presentation, prepared in advanceinterview questions, relating to the teaching profession and contemporary issueswritten task, to demonstrate your comprehension and communication skillsDisclosure and Barring Service (DBS)You should have some experience of the English school system, usually through school observation visits. Successful applicants also need to have a Disclosure and Barring Service (DBS) check and undergo medical assessment. This is to confirm 'fitness to teach' before starting the course._x000D_
Programme codes_x000D_
Qualification: PGCE  Full time_x000D_
Full time: 10 monthsProgramme Code:X100</t>
  </si>
  <si>
    <t>Rural Studies MPhil, PhD</t>
  </si>
  <si>
    <t>https://search.ncl.ac.uk/s/redirect?collection=neu-web-courses&amp;url=https%3A%2F%2Fwww.ncl.ac.uk%2Fpostgraduate%2Fdegrees%2F8010f-3%2F&amp;auth=RqDKSWHyC9WNZaNQsA60mw&amp;profile=_default&amp;rank=171&amp;query=%7CstencilsCourseType%3Apostgraduate</t>
  </si>
  <si>
    <t>Rural Studies</t>
  </si>
  <si>
    <t>Overview_x000D_
Join us for your MPhil or PhD in Rural Studies. You'll be supervised and supported by our research-active academic staff._x000D_
Areas of research include:_x000D_
impact and implications of ?ocal-global??processes and relationships for rural areas_x000D_
characteristics and performance of rural businesses and households_x000D_
rural governance_x000D_
demographic ageing and social change_x000D_
living with environmental change_x000D_
Our rural studies research_x000D_
Opportunities are available for postgraduate research in the following areas:_x000D_
Land use, natural resources and environmental change_x000D_
Multifunctional land use and the evolving role of small farms_x000D_
Land use and food security_x000D_
The management and governance of natural resources_x000D_
Agri-environment policy_x000D_
Environmental valuation and choice modelling_x000D_
Access to land for outdoor recreation and leisure_x000D_
Protected areas management_x000D_
Rural planning, community governance and resilience_x000D_
Relationship between rural development policy and communities in a changing political landscape_x000D_
Rural policies and the role of communities in policy development_x000D_
Neo-endogenous or networked rural development_x000D_
Rural housing and trends in counter-urbanisation_x000D_
Community asset management_x000D_
Rural partnerships and stakeholder relationships_x000D_
Community resilience_x000D_
Rural change, culture and wellbeing_x000D_
Perceptions of rurality_x000D_
Rural social change_x000D_
The role of rural women_x000D_
The needs of a changing rural community_x000D_
Wellbeing and quality of life_x000D_
Rural social capital_x000D_
Social exclusion and rural poverty_x000D_
Changing perceptions of farming_x000D_
Rural economy, enterprise and innovation_x000D_
Rural enterprise and its economic contribution_x000D_
Innovation and entrepreneurialism_x000D_
Networks and knowledge exchange_x000D_
The nature and needs of rural enterprise_x000D_
Technological adoption and innovation in agriculture_x000D_
Linkages between urban and rural economies_x000D_
Business collaboration and networking_x000D_
Expertise and knowledge exchange_x000D_
Social and community enterprise_x000D_
The green economy_x000D_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</si>
  <si>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startSpecialised application information This course is only available to?ESRC applicants?applying for a 4.5 (Master's plus PhD) funded route.We are unable to accept applications from independent candidates._x000D_
Programme codes_x000D_
Qualification: PGDip  Full time_x000D_
Full time: 9 monthsProgramme Code:3439F_x000D_
Qualification: PGDip  Part time_x000D_
Part time: 18 monthsProgramme Code:3439P_x000D_
Qualification: MA  Full time_x000D_
Full time: 12 monthsProgramme Code:4117F_x000D_
Qualification: MA  Part time_x000D_
Part time: 24 monthsProgramme Code:4117P</t>
  </si>
  <si>
    <t>Shipping and Logistics MSc</t>
  </si>
  <si>
    <t>https://search.ncl.ac.uk/s/redirect?collection=neu-web-courses&amp;url=https%3A%2F%2Fwww.ncl.ac.uk%2Fpostgraduate%2Fdegrees%2F5276f%2F&amp;auth=ARi6UeRtGzSmTzxhMeO0%2BA&amp;profile=_default&amp;rank=138&amp;query=%7CstencilsCourseType%3Apostgraduate</t>
  </si>
  <si>
    <t>Overview_x000D_
Our Master's in Shipping and Logistics is for both practising professionals and new graduates. Our graduates come from a range of disciplines, usually (but not exclusively) including:_x000D_
engineering_x000D_
law_x000D_
business_x000D_
economics_x000D_
geography_x000D_
IT_x000D_
shipping_x000D_
We often welcome former seafarers looking to transition ashore as well. Make sure that your ticket is equal to the entry qualification requirements._x000D_
Our aim is to prepare you for a career in the global shipping and logistics industries. You'll learn how each industry operates and the current challenges they're facing. You?l also experience shipping and logistics in operation through various site visits. This includes spending an afternoon on our research vessel, The Princess Royal._x000D_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</si>
  <si>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Sociolinguistics (Research) MA, PGDip</t>
  </si>
  <si>
    <t>https://search.ncl.ac.uk/s/redirect?collection=neu-web-courses&amp;url=https%3A%2F%2Fwww.ncl.ac.uk%2Fpostgraduate%2Fdegrees%2F4117f%2F&amp;auth=Om4T5jblMhe89DIllALxtw&amp;profile=_default&amp;rank=167&amp;query=%7CstencilsCourseType%3Apostgraduate</t>
  </si>
  <si>
    <t>Overview_x000D_
Join us for this Sociolinguistics Master's course. You'll examine:_x000D_
tensions between different conceptions of language_x000D_
the issues surrounding research methodology in linguistics_x000D_
sociolinguistics_x000D_
the sociology of language_x000D_
This course?is designed to prepare you for doctoral study. The course combines a mixture of generic research training modules with more specialised modules covering research training and specific linguistic knowledge._x000D_
Although your focus will be on your specialist study, our aim is for you to develop a broad range of research and project management skills that will support you in your career ahead. We have nurtured a multi-cultural, multi-disciplinary and supportive environment where staff and students from across the world can come together and share their research experiences._x000D_
We offer supervision in the following areas:_x000D_
Linguistic theory_x000D_
This includes:_x000D_
syntactic theory and comparative syntax_x000D_
phonological theory_x000D_
morphophonology and morphosyntax_x000D_
philosophy of language_x000D_
philosophy of linguistics_x000D_
architecture of the language faculty_x000D_
Language variation and change_x000D_
This includes:_x000D_
historical/diachronic linguistics_x000D_
variationist/comparative linguistics_x000D_
sociolinguistics_x000D_
grammaticalization_x000D_
dialect syntax_x000D_
corpus analysis_x000D_
linguistic typology_x000D_
Language evolution, acquisition, and development_x000D_
This includes:_x000D_
first language acquisition and development_x000D_
the acquisition of second language morphosyntax and phonology_x000D_
evolutionary linguistics_x000D_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</si>
  <si>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Code:4027F_x000D_
Qualification: MA  Part time_x000D_
Part time: 24 monthsProgramme Code:4027P_x000D_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</si>
  <si>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Sociology and Social Research MA</t>
  </si>
  <si>
    <t>https://search.ncl.ac.uk/s/redirect?collection=neu-web-courses&amp;url=https%3A%2F%2Fwww.ncl.ac.uk%2Fpostgraduate%2Fdegrees%2F4027f%2F&amp;auth=rTn7vKcAW36tEL1jjXbiXw&amp;profile=_default&amp;rank=128&amp;query=%7CstencilsCourseType%3Apostgraduate</t>
  </si>
  <si>
    <t>Sociology</t>
  </si>
  <si>
    <t>Overview_x000D_
Join our Sociology and Social Research MA and receive advanced training in research skills, methods, and theories._x000D_
Develop the techniques to conduct advanced research in Sociology and the social sciences._x000D_
Expand your knowledge and understanding, of sociological ideas, enhancing your career and research opportunities._x000D_
Our programme?equips you with an appreciation of the philosophical principles and epistemological frameworks that underpin all social enquiry. You'll get hands-on expertise with a range of social research methods and command a grasp of the core theoretical traditions and issues in sociology._x000D_
You'll have the opportunity to explore cutting-edge research across:_x000D_
Gender_x000D_
Migration_x000D_
Health and disabilities_x000D_
Race and ethnicity_x000D_
Urban studies_x000D_
Crime and security_x000D_
Environment_x000D_
Youth and ageing_x000D_
You'll receive training in social research methods. You'll undertake research to inform and shape a substantial dissertation project._x000D_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</si>
  <si>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Full time_x000D_
Home studentsFull time: 9 monthsTuition fees (per year)€7,465_x000D_
International studentsFull time: 9 months Tuition fees (per year)€17,135_x000D_
Qualification: PGDip  Part time_x000D_
Home studentsPart time: 21 monthsTuition fees (per year)€3,735</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</si>
  <si>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9 monthsProgramme Code:3393F_x000D_
Qualification: PGDip  Part time_x000D_
Part time: 21 monthsProgramme Code:3393P_x000D_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</si>
  <si>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Sociology MA</t>
  </si>
  <si>
    <t>https://search.ncl.ac.uk/s/redirect?collection=neu-web-courses&amp;url=https%3A%2F%2Fwww.ncl.ac.uk%2Fpostgraduate%2Fdegrees%2F4105f%2F&amp;auth=DUgi1h%2FQwJa8xrILgm%2Brqw&amp;profile=_default&amp;rank=144&amp;query=%7CstencilsCourseType%3Apostgraduate</t>
  </si>
  <si>
    <t>Overview_x000D_
MA Sociology at Newcastle offers in-depth engagement with contemporary debates in sociology. We are a lively and welcoming team of diverse subject specialists._x000D_
We'll help you:_x000D_
stretch your sociological imagination_x000D_
identify the social issues you really care about_x000D_
extend your research skills_x000D_
Our Master's in Sociology equips you with an awareness and understanding of the theoretical traditions and concepts that shape the discipline. A dissertation and a variety of taught options provide you with an opportunity to engage with key sociological questions._x000D_
You'll have the opportunity to explore cutting edge research across:_x000D_
Gender_x000D_
Migration_x000D_
Health and disabilities_x000D_
Race and ethnicity_x000D_
Urban studies_x000D_
Crime and security_x000D_
Environment_x000D_
Youth and ageing_x000D_
You'll receive training in social research methods. You'll then undertake research to inform and shape a substantial dissertation project._x000D_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</si>
  <si>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Applying for your streamYou will initially apply for the Sustainable Chemical Engineering MSc (programme code 5031F), but choose a specialist stream upon registration (Sustainable Chemical Engineering, Environmental Management or Materials)._x000D_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MSc  Full time_x000D_
Full time: 12 monthsProgramme Code:5031F_x000D_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</si>
  <si>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Sociology PhD</t>
  </si>
  <si>
    <t>https://search.ncl.ac.uk/s/redirect?collection=neu-web-courses&amp;url=https%3A%2F%2Fwww.ncl.ac.uk%2Fpostgraduate%2Fdegrees%2F8202f%2F&amp;auth=gUMGhkVjFYRM0SeYtOCAGQ&amp;profile=_default&amp;rank=114&amp;query=%7CstencilsCourseType%3Apostgraduate</t>
  </si>
  <si>
    <t>Overview_x000D_
Join a supportive group of leading sociologists working across a range of topics._x000D_
Our Sociology PhD empowers students to explore?critical and contemporary social issues._x000D_
This provides a rich environment to develop ideas and make research contributions within our discipline and beyond._x000D_
You'll conduct innovative theoretical and empirical research with internationally recognised scholars._x000D_
At Newcastle you'll find a group of research-active staff across a range of specialisms in:_x000D_
Sociology_x000D_
Social Anthropology_x000D_
the Sociology of Crime_x000D_
We also have strong interdisciplinary links particularly with anthropology, health studies, geography, migration studies, gender studies and politics._x000D_
We carry out research with high social impact and work closely with policymakers and practitioners._x000D_
Meet our Sociology research students and read more about their research_x000D_
Recent PhD students have carried out studies on topics including:_x000D_
post-disaster livelihoods_x000D_
sex trafficking_x000D_
self-harm_x000D_
higher education_x000D_
gay and lesbian families_x000D_
female identities in African and Middle Eastern societies_x000D_
new religions in post-socialist Europe_x000D_
social class and everyday food practices_x000D_
experiences of migrant communities_x000D_
With our support you'll make your own original contribution._x000D_
We're part of the ESRC-funded NINE Doctoral Training Partnership, which runs an annual competition for PhD studentships._x000D_
Our MA in Sociology and Social Research offers intensive research training for candidates considering pursuing a PhD. This is especially for those thinking about applying for NINE DTP funding._x000D_
Research clusters provide an intellectual focus for the development and exchange of ideas. They focus on issues such as:_x000D_
inequalities and power health_x000D_
gender and sexualities histories_x000D_
futures community engagement_x000D_
Read more about the?ESRC-funded NINE Doctoral Training Partnership_x000D_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</si>
  <si>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Code:4105F_x000D_
Qualification: MA  Part time_x000D_
Part time: 24 monthsProgramme Code:4105P_x000D_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</si>
  <si>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Spanish MLitt</t>
  </si>
  <si>
    <t>https://search.ncl.ac.uk/s/redirect?collection=neu-web-courses&amp;url=https%3A%2F%2Fwww.ncl.ac.uk%2Fpostgraduate%2Fdegrees%2F7816f%2F&amp;auth=9sw%2F6fI%2BXWgo1B%2Byw4tQOw&amp;profile=_default&amp;rank=123&amp;query=%7CstencilsCourseType%3Apostgraduate</t>
  </si>
  <si>
    <t>Overview_x000D_
Join our?Spanish MLitt 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in the following research areas of Spanish studies:_x000D_
Spanish and Latin American cultural history and popular culture (Dr Catal獺-Carrasco, Dr Morgan, Dr Fehimovi?)_x000D_
Spanish American and Spanish Caribbean Latin American film, literature, and theatre (Dr Page, Dr Fehimovi?)_x000D_
Nationalism in Spain (Dr Catal獺-Carrasco)_x000D_
Periods of crisis, memory, in Spain throughout the 19th to 21st century (Dr Catal獺-Carrasco)_x000D_
Intermediality in Spanish contemporary cultural production (Dr Catal獺-Carrasco)_x000D_
20th and 21st century Spanish and Latin American literature (Dr Catal獺-Carrasco)_x000D_
Spanish and Latin American graphic narrative (Dr Catal獺-Carrasco)_x000D_
Language endangerment and revitalisation in Latin America, language policy and planning in Latin America and Spain (Dr Cru)_x000D_
Diachronic Spanish syntax, old Spanish, language change, and quantitative historical linguistics (Prof Mackenzie)_x000D_
Contemporary Catalan culture (Dr Arnold)_x000D_
Find out more about our Modern Languages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</si>
  <si>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arranged:JanuarySeptemberClosing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proposal?with your online application. Your research proposal should:be 2,000??,000 words longprovide a summary of the intended topicoutline the sociological or related ideas forming its frameworkdiscuss the most likely methodological approachYou can also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PhD  Full time_x000D_
Full time: 36 monthsProgramme Code:8202F_x000D_
Qualification: PhD  Part time_x000D_
Part time: 72 monthsProgramme Code:8202P_x000D_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</si>
  <si>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Spatial Planning PGDip</t>
  </si>
  <si>
    <t>https://search.ncl.ac.uk/s/redirect?collection=neu-web-courses&amp;url=https%3A%2F%2Fwww.ncl.ac.uk%2Fpostgraduate%2Fdegrees%2F3393f%2F&amp;auth=CclGGn0lsSnl9WTu9zom7Q&amp;profile=_default&amp;rank=115&amp;query=%7CstencilsCourseType%3Apostgraduate</t>
  </si>
  <si>
    <t>Overview_x000D_
Planning is about understanding places and placemaking. This ensures that we can achieve the best social, economic and environmental outcomes. We offer a friendly and supportive environment for you to make the transition towards a career in:_x000D_
planning_x000D_
wider built environment professions_x000D_
Through our high-quality research and teaching we provide you with a complete planning education. You'll gain:_x000D_
academic core knowledge_x000D_
understanding_x000D_
skills_x000D_
The course is a spatial planning conversion degree so you do not need to have studied planning before. It is for anyone with an interest in planning. The course attracts students from a range of backgrounds and nationalities._x000D_
Pathways are available in:_x000D_
conservation_x000D_
development_x000D_
global development_x000D_
green infrastructure and landscape planning_x000D_
regeneration_x000D_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</si>
  <si>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Speech and Language Sciences MPhil, PhD</t>
  </si>
  <si>
    <t>https://search.ncl.ac.uk/s/redirect?collection=neu-web-courses&amp;url=https%3A%2F%2Fwww.ncl.ac.uk%2Fpostgraduate%2Fdegrees%2F8183f-72%2F&amp;auth=FMOP5ISllsref3EbwxhytA&amp;profile=_default&amp;rank=258&amp;query=%7CstencilsCourseType%3Apostgraduate</t>
  </si>
  <si>
    <t>Overview_x000D_
Join us for an MPhil or PhD in Speech and Language Therapy._x000D_
We offer expert supervision in the following research areas:_x000D_
links between the production and perception of speech_x000D_
monolingual/bilingual speech and language development in children for a range of language(s), particularly Arabic_x000D_
early years policy with a focus on language and communication_x000D_
relation of socio-economic factors to language development_x000D_
assessment, diagnosis and intervention for speech, language and communication impairment, including:_x000D_
primary speech and language impairment in children (including specific language impairment)_x000D_
verb and sentence processing deficits in people with aphasia_x000D_
memory disorders following stroke_x000D_
effectiveness of interventions for speech and language impairments_x000D_
the psycholinguistics of word production_x000D_
computational modelling of word retrieval_x000D_
Our supervisors' current research interests, projects and publications are available from our?staff profiles. The majority of our staff have hands-on professional experience in speech and language therapy, teaching, or English language teaching prior to entering academia._x000D_
Find out more about our speech and language sciences research_x000D_
We advise that you contact?Dr Nick Riches, Acting Director of Postgraduate Research, or a member of our staff as a potential supervisor before applying. You will be asked to submit a short research proposal (1000 words max)._x000D_
Our links with research centres and institutes provide opportunities for collaboration and cross-disciplinary seminars and interest groups. Our most important connections are with:_x000D_
Institute for Health and Society_x000D_
Population Health Sciences Institute_x000D_
Linguistics at Newcastle_x000D_
Centre for Research in Learning and Teaching_x000D_
You can choose to enter the annual competition for ESRC funded studentships through the?ESRC Northern Ireland/North East (NINE) Doctoral Training Partnership. You should contact us well in advance of the February deadline if you are planning to apply._x000D_
Download health information for prospective applicants_x000D_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</si>
  <si>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Code:5276F_x000D_
Qualification: MSc  Part time_x000D_
Part time: 24 monthsProgramme Code:5276P_x000D_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</si>
  <si>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Sport and Exercise Psychology MSc</t>
  </si>
  <si>
    <t>https://search.ncl.ac.uk/s/redirect?collection=neu-web-courses&amp;url=https%3A%2F%2Fwww.ncl.ac.uk%2Fpostgraduate%2Fdegrees%2F5417f%2F&amp;auth=OHE9bUEgby6d3Fv2e8k7gg&amp;profile=_default&amp;rank=129&amp;query=%7CstencilsCourseType%3Apostgraduate</t>
  </si>
  <si>
    <t>Sport and Exercise Sciences, Psychology</t>
  </si>
  <si>
    <t>Overview_x000D_
Sport and exercise psychologists work with athletes, either as individuals or as teams. They develop strategies that improve performance. We will prepare you with the skills and knowledge to develop better performance in individual and team-based sports. Newcastle University is the first Russell Group University to develop an MSc in Sport and Exercise Psychology. We have expert academics and clinical staff from the Faculty of Medical Sciences.?The Sport and Exercise Psychology MSc at Newcastle University is accredited by the British Psychological Society._x000D_
You'll develop your understanding of psychology in a sport and exercise context. This includes the theory, evidence and practice. You?l gain the knowledge and skills to become a reflective practitioner. We'll prepare you for further professional training. This is a route towards eligibility to practice as a Sport and Exercise Psychologist._x000D_
Students will prepare for:_x000D_
careers in sport and exercise psychology_x000D_
higher research-related degrees (for example a PhD)_x000D_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</si>
  <si>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Full time_x000D_
Home studentsFull time: 12 monthsTuition fees (per year)€12,400_x000D_
International studentsFull time: 12 months Tuition fees (per year)€29,900_x000D_
Qualification: MSc  Part time_x000D_
Home studentsPart time: 24 monthsTuition fees (per year)€6,200</t>
  </si>
  <si>
    <t>How to apply_x000D_
Before you startStart Dates The course starts in?September.Closing Dates There is no closing date for this course.Specialised application information Interviews for this course will be held on a rolling basis._x000D_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Code:5417F_x000D_
Qualification: MSc  Part time_x000D_
Part time: 24 monthsProgramme Code:5417P_x000D_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</si>
  <si>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Statistics MPhil, PhD</t>
  </si>
  <si>
    <t>https://search.ncl.ac.uk/s/redirect?collection=neu-web-courses&amp;url=https%3A%2F%2Fwww.ncl.ac.uk%2Fpostgraduate%2Fdegrees%2F8080f-29%2F&amp;auth=0GaUm%2Fpi0JXdJ8FGndAlBA&amp;profile=_default&amp;rank=137&amp;query=%7CstencilsCourseType%3Apostgraduate</t>
  </si>
  <si>
    <t>Mathematics and Statistics</t>
  </si>
  <si>
    <t>Overview_x000D_
Join us for your MPhil or PhD in Statistics. You'll be supported by experts in your field, who'll act as your supervision team. Research training and development is also available to our postgraduates in this field._x000D_
To help you identify a topic and potential supervisor, take a look at our staff specialisms. You can also read about the PhD projects our postgraduate students have worked on. And a list of suggested statistical projects for postgraduate researchers is also available._x000D_
Our work can be broken down into the following research themes:_x000D_
bayesian methodology for complex models_x000D_
big data scalability and computation_x000D_
biostatistics and stochastic systems biology_x000D_
spatial and environmental statistics_x000D_
We take on projects funded by:_x000D_
research councils_x000D_
major trusts_x000D_
government departments_x000D_
the EU_x000D_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</si>
  <si>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September.Specialised application information There is no application closing date for this course.We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Code:5499F_x000D_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</si>
  <si>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Statistics MSc</t>
  </si>
  <si>
    <t>https://search.ncl.ac.uk/s/redirect?collection=neu-web-courses&amp;url=https%3A%2F%2Fwww.ncl.ac.uk%2Fpostgraduate%2Fdegrees%2F5518f%2F&amp;auth=aaK5zriSFilkEzTM97XzqA&amp;profile=_default&amp;rank=228&amp;query=%7CstencilsCourseType%3Apostgraduate</t>
  </si>
  <si>
    <t>Statistics</t>
  </si>
  <si>
    <t>Overview_x000D_
Statistics and probability are the cornerstones of modern data science, machine learning, and artificial intelligence. As these skills become increasingly important across various fields, our Statistics MSc programme will equip you with the knowledge and expertise needed for your career._x000D_
Through this degree, you?l embark on your journey to master statistics. Take your understanding to new depths, while challenging yourself with finding data-driven solutions to real-world problems._x000D_
This Statistics MSc offers a unique blend of graduate training in statistics and probability, as well as their practical application. You?l explore a wide range of advanced topics and will gain a comprehensive understanding of the discipline. Our curriculum is designed to develop your expertise in cutting-edge research, allowing you to foster innovation and stay at the forefront of your chosen field._x000D_
A key feature of this programme is the dissertation project. You?l bridge the gap between academic theory and real-world application. You?l work directly with both industry leaders and our esteemed academics who are pioneers in their discipline. Through this hands-on experience, you will:_x000D_
tackle real challenges faced by companies and researchers_x000D_
build a professional network_x000D_
gain invaluable experience that will set you apart in your career_x000D_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</si>
  <si>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Full time_x000D_
Home studentsFull time: 24 months (home and international); 12 months (home and international) - you can also join this course directly at Stage 2. This option will depend on your previous qualifications and experience.Tuition fees (per year)€11,065_x000D_
International studentsFull time: 24 months (home and international); 12 months (home and international) - you can also join this course directly at Stage 2. This option will depend on your previous qualifications and experience. Tuition fees (per year)€24,565</t>
  </si>
  <si>
    <t>How to apply_x000D_
Before you startStart Dates This course starts in September.Closing Dates The course application deadline for 2025 entry has not yet been confirmed.Specialised application information ApplicationYou should select ?A in Translation and Interpreting (full time)?? course code 4040F, as your course choice in the Applicant Portal. We will confirm if you are eligible for the 1-year or 2-year programme after you have attended your interview.You need to upload your IELTS certification onto the Applicant Portal before you can progress to an interview. We suggest you submit your application and supporting documents as early as possible so that your interview can be arranged within the timescales. If you do not have an IELTS certificate with the required score at the time of applying, you can submit it later, but you must submit it before your interview date.2024 entry: IELTS certificates issued before 1 September 2021 or alternative language certificates will not be acceptedInterviewFollowing your successful application, you will receive a conditional offer. We will also ask you to book an interview.?Interviews are compulsory and are normally held in the Spring.What happens next?If your application is successful, this is what happens next.Stage 1 entry: You will receive a conditional offer for the two-year Translation and Interpreting MA. You will be invited to interview and required to meet all the conditions of your offer. Upon successful completion of Stage 1, you will progress to Stage 2 and choose one of the degree pathways.Stage 2 entry: You will receive a conditional offer for the two-year Translation and Interpreting MA. If your interview is successful and you meet all the offer conditions, you will transfer to a Stage 2 degree pathway._x000D_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24 months (home and international); 12 months (home and international) - you can also join this course directly at Stage 2. This option will depend on your previous qualifications and experience.Programme Code:4040F_x000D_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</si>
  <si>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Strategic Leadership MSc</t>
  </si>
  <si>
    <t>https://search.ncl.ac.uk/s/redirect?collection=neu-web-courses&amp;url=https%3A%2F%2Fwww.ncl.ac.uk%2Fpostgraduate%2Fdegrees%2F5421p%2F&amp;auth=%2BqfvKj4jhQcgD0%2Fsg%2B7iXg&amp;profile=_default&amp;rank=263&amp;query=%7CstencilsCourseType%3Apostgraduate</t>
  </si>
  <si>
    <t>Overview_x000D_
The Strategic Leadership MSc is a part-time, flexible, work-based programme. It's delivered using a blended learning model._x000D_
You'll have monthly one-day study blocks on campus during teaching time which supports your online learning. This will still allow you to study flexibly around your commitments._x000D_
This Master's is designed for established organisational leaders and for those aspiring to become one. It will provide the development you need to:_x000D_
Develop a critical mindset_x000D_
Champion social justice_x000D_
Embrace sustainability_x000D_
Shape the future and create actionable change_x000D_
The curriculum is dynamic and instantly applicable to your leadership practice. It combines:_x000D_
world-leading research_x000D_
thought leaders from the world of policy and practice_x000D_
real-time projects_x000D_
The programme is also work-based and experiential. It's been designed to enable you to learn through working on real organisational challenges. You'll reflect on your own professional practice and through group action learning._x000D_
Throughout the duration of the Master's course, you'll become an ?ffiliate??member of the Chartered Management Institute (CMI). This will give you access to a range of membership support and resources._x000D_
When you graduate, you'll receive a CMI Level 7 Diploma in Management and Leadership*. There's also the potential to achieve full Chartered Manager Status (CMgr). This is subject to meeting professional and work experience requirements._x000D_
Progression route_x000D_
The Master's course is available as a progression route when studying the Level 7 Senior Leader Apprenticeship. You will receive a Postgraduate Diploma in Strategic Leadership. You can then progress to the full Master's qualification._x000D_
Find out more about the Level 7 Senior Leader Apprenticeship_x000D_
*subject to successful completion of all required academic modules_x000D_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</si>
  <si>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year)€24,900_x000D_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year)€24,900_x000D_
Qualification: PhD  Part time_x000D_
Home studentsPart time: 72 monthsTuition fees (per year) Not set</t>
  </si>
  <si>
    <t>How to apply_x000D_
Before you startStart Dates There are usually two possible start dates, although in some circumstances an alternative start date can be arranged:JanuarySeptemberClosing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proposal?or sample composition with your application. Read our guidelines for?producing a research proposal?(PDF: 41.5KB)._x000D_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Code:7180F_x000D_
Qualification: MPhil  Part time_x000D_
Part time: 24 monthsProgramme Code:7180P_x000D_
Qualification: PhD  Full time_x000D_
Full time: 36 monthsProgramme Code:8183F_x000D_
Qualification: PhD  Part time_x000D_
Part time: 72 monthsProgramme Code:8183P_x000D_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</si>
  <si>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Sustainability Management MSc</t>
  </si>
  <si>
    <t>https://search.ncl.ac.uk/s/redirect?collection=neu-web-courses&amp;url=https%3A%2F%2Fwww.ncl.ac.uk%2Fpostgraduate%2Fdegrees%2F5499f%2F&amp;auth=lpG762SDME2WkPLzQsZngQ&amp;profile=_default&amp;rank=256&amp;query=%7CstencilsCourseType%3Apostgraduate</t>
  </si>
  <si>
    <t>Business and Management, Sustainability</t>
  </si>
  <si>
    <t>Overview_x000D_
There is growing demand for managers who can lead and drive sustainability change within an organisation. This unique course is designed to meet that demand. It explores how to address sustainability issues in an organisation's key operational functions, from accounting to supply chain management._x000D_
You will gain the knowledge and skills you need to develop projects that focus on social transformation through organisations and their stakeholders. You will learn how to manage an organisation as it moves from a traditional business model to a sustainable one. We'll show you how to design an organisation that is based on sustainability. This is essential for an ecological global economy._x000D_
You'll explore key sustainability challenges through:_x000D_
political economy_x000D_
finance_x000D_
accounting_x000D_
entrepreneurship_x000D_
marketing_x000D_
strategic management_x000D_
As you progress through the course, you will be able to:_x000D_
engage with industry partners_x000D_
carry out interdisciplinary research_x000D_
plan for a sustainability career_x000D_
study abroad (if eligible)_x000D_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</si>
  <si>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Code:7816F_x000D_
Qualification: MLitt  Part time_x000D_
Part time: 24 monthsProgramme Code:7816P_x000D_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</si>
  <si>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Sustainable Agriculture and Food Security MSc</t>
  </si>
  <si>
    <t>https://search.ncl.ac.uk/s/redirect?collection=neu-web-courses&amp;url=https%3A%2F%2Fwww.ncl.ac.uk%2Fpostgraduate%2Fdegrees%2F5237f%2F&amp;auth=f0Zk6ZmBfwpd1NFzK0%2B5og&amp;profile=_default&amp;rank=181&amp;query=%7CstencilsCourseType%3Apostgraduate</t>
  </si>
  <si>
    <t>Agriculture, Sustainability</t>
  </si>
  <si>
    <t>Overview_x000D_
Are you passionate about sustainable agriculture and food security? Do you want to broaden your knowledge and skills for a career in this field? We?e designed our MSc in Sustainable Agriculture and Food Security for you._x000D_
The need to increase food production, while protecting our environment, has become critical. This has been fuelled by urgent global challenges, including:_x000D_
rapid population growth_x000D_
increasing pressure on limited and non-renewable resources_x000D_
This Master? degree focuses on the global availability of food, both now and in the future. It covers all aspects of food security. These are outlined in the Global Food Security programme._x000D_
Our experienced lecturers, active in both industry and research, will guide your learning. They?l help develop your skills to advance your career in sustainable agriculture and food security._x000D_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</si>
  <si>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MPhil  Full time_x000D_
Home studentsFull time: 12 monthsTuition fees (per year) Not set_x000D_
International studentsFull time: 12 months Tuition fees (per year)€31,000-€40,900_x000D_
Qualification: MPhil  Part time_x000D_
Home studentsPart time: 24 monthsTuition fees (per year) Not set_x000D_
Qualification: PhD  Full time_x000D_
Home studentsFull time: 36 monthsTuition fees (per year) Not set_x000D_
International studentsFull time: 36 months Tuition fees (per year)€31,000-€40,900_x000D_
Qualification: PhD  Part time_x000D_
Home studentsPart time: 72 monthsTuition fees (per year) Not set_x000D_
Qualification: MD  Full time_x000D_
Home studentsFull time: 24 monthsTuition fees (per year) Not set_x000D_
International studentsFull time: 24 months Tuition fees (per year)€31,000-€40,900_x000D_
Qualification: MD  Part time_x000D_
Home studentsPart time: 48 monthsTuition fees (per year) Not set</t>
  </si>
  <si>
    <t>Sustainable Chemical Engineering MSc</t>
  </si>
  <si>
    <t>https://search.ncl.ac.uk/s/redirect?collection=neu-web-courses&amp;url=https%3A%2F%2Fwww.ncl.ac.uk%2Fpostgraduate%2Fdegrees%2F5031f%2F&amp;auth=lqfH1LIE3XWR1IHnq4fH6w&amp;profile=_default&amp;rank=231&amp;query=%7CstencilsCourseType%3Apostgraduate</t>
  </si>
  <si>
    <t>Chemical Engineering, Sustainability</t>
  </si>
  <si>
    <t>Overview_x000D_
This Master's is for those who already have an engineering or other science based degree. You'll apply your industry knowledge to:_x000D_
improve sustainability_x000D_
reduce the environmental impact of systems, processes and products_x000D_
You'll gain an in-depth knowledge of sustainable engineering and learn about cleaner and more innovative environmental technologies._x000D_
Our aim is to give you an appreciation for energy generation and the motivation behind energy management._x000D_
We?l introduce you to:_x000D_
the principles of cleaner design and manufacture_x000D_
the concepts and methodology used in environmental design_x000D_
the need for a holistic view of product and service sustainability_x000D_
There is a growing demand for graduates in this industry. You?l benefit from our strong links with industrial partners in the North East and beyond. You'll also be able to connect with and learn from our previous graduates._x000D_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</si>
  <si>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Code:5518F_x000D_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</si>
  <si>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 and Interpreting MA</t>
  </si>
  <si>
    <t>https://search.ncl.ac.uk/s/redirect?collection=neu-web-courses&amp;url=https%3A%2F%2Fwww.ncl.ac.uk%2Fpostgraduate%2Fdegrees%2F4040f%2F&amp;auth=4Ytpxir4z5htjj3lEgr5Vg&amp;profile=_default&amp;rank=284&amp;query=%7CstencilsCourseType%3Apostgraduate</t>
  </si>
  <si>
    <t>Overview_x000D_
With English and Chinese as working languages, our Translation and Interpreting MA?will allow you to hone the skills you need to excel in your chosen professional domain._x000D_
Our lecturers have a wealth of professional experience, both in-house and freelance. They have worked in the fields of translation, localisation, and conference interpreting._x000D_
You will gain an understanding of how theory and practice intersect in translation and interpreting. You?l have access to our state-of-art conference interpreting suite. You?l also benefit from both our industry experience and established connections._x000D_
The Translation and Interpreting Master's has two stages. Each stage lasts one year._x000D_
You can?study for two years. In your first year, you?l join the Translation and Interpreting MA. Then in your second year, you?l continue on the Translation and Interpreting pathway or choose to study:_x000D_
Conference Interpreting MA_x000D_
Translation and Localisation MA_x000D_
Translation Studies MA_x000D_
You can also?study for one year. You'll join the Translation and Interpreting MA directly at Stage 2. This option will depend on your previous qualifications and experience._x000D_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</si>
  <si>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There are usually two possible start dates, although in some circumstances an alternative start date can be arranged:SeptemberJanuaryClosing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 1000 word?research proposal?with your application.?Read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 list of?modules?and?marks?for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MPhil  Full time_x000D_
Full time: 12 monthsProgramme Code:7220F_x000D_
Qualification: MPhil  Part time_x000D_
Part time: 24 monthsProgramme Code:7220P_x000D_
Qualification: PhD  Full time_x000D_
Full time: 36 monthsProgramme Code:8220F_x000D_
Qualification: PhD  Part time_x000D_
Part time: 72 monthsProgramme Code:8220P_x000D_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</si>
  <si>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 and Interpreting MPhil, PhD</t>
  </si>
  <si>
    <t>https://search.ncl.ac.uk/s/redirect?collection=neu-web-courses&amp;url=https%3A%2F%2Fwww.ncl.ac.uk%2Fpostgraduate%2Fdegrees%2F8220f-62%2F&amp;auth=Zo9wNN%2F63%2BjZhI7za3zdMg&amp;profile=_default&amp;rank=159&amp;query=%7CstencilsCourseType%3Apostgraduate</t>
  </si>
  <si>
    <t>Overview_x000D_
Join us as a Translation and Interpreting MPhil or PhD student and form an integral part of our research community._x000D_
In today's globalised world, translation and interpreting has an ever-growing role. Our main research purpose is to find out more about how it works - from professional, language and cultural perspectives._x000D_
We offer supervision for projects involving English plus:_x000D_
Catalan_x000D_
Chinese_x000D_
French_x000D_
German_x000D_
Spanish_x000D_
Our research specialisms are:_x000D_
Interpreting (Dr Chen, Dr Du, Dr Jin, Dr Wu)_x000D_
Psycholinguistics of interpreting and translating (Dr Jin, Dr Lin)_x000D_
Sociolinguistics, discourse analysis in translation and interpreting (Dr Du, Dr Hall)_x000D_
Linguistic diversity and social justice (Dr Du)_x000D_
Translation and gender studies (Dr Henry-Tierney)_x000D_
Translating literature (Dr Arnold, Dr Henry-Tierney, Dr Lin)_x000D_
Translation and culture (Dr Arnold, Dr Chen, Dr El Maizi, Dr Lin, Dr Penet, Dr Robertson)_x000D_
Translation and ethics, ideology, and power (Dr Arnold, Dr Lin, Dr Penet)_x000D_
Translation and emotions/wellbeing (Dr Penet)_x000D_
Translation and reception (Dr Arnold)_x000D_
Translation products, processes and strategies (Dr Chen, Dr Jin, Dr Lin, Dr Penet, Dr Robertson)_x000D_
Institutional translation (Dr Penet)_x000D_
Translator and interpreter training and assessment (Dr Cacheiro Quintas, Dr Chen, Dr Penet, Dr Wu)_x000D_
Reflective/autonomous learning and educational psychology (Dr Chen, Dr Wu)_x000D_
Audiovisual translation studies (Dr Chen, Dr Henry-Tierney, Dr Robertson)_x000D_
Game translation (Dr Chen, Dr Robertson)_x000D_
Translation and localisation of digital products (Dr Robertson)_x000D_
Translation technology and translator agency (Dr Cacheiro Quintas, Dr Penet, Dr Robertson)_x000D_
Legal translation and legal and medical interpreting (Dr Du)_x000D_
Migration and multilingualism (Dr Du)_x000D_
Respeaking or translation voice to text (Dr Cacheiro Quintas)_x000D_
Find out more about staff in the School of Modern Languages_x000D_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</si>
  <si>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This course starts in September.Closing Dates There is no application closing date for this course. We suggest international students apply at least two months before the course starts. This is so that you have enough time to make the necessary arrangements, including submitting a visa application.Specialised application information What happens next?If your application is successful, you will receive a conditional offer and be invited to complete one or two test translation tasks as part of the application process. Translation tests are scheduled in December, March and July each academic year. Applications received after the July test will be considered on a case-by-case basis._x000D_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Code:4181F_x000D_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</si>
  <si>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 and Localisation MA</t>
  </si>
  <si>
    <t>https://search.ncl.ac.uk/s/redirect?collection=neu-web-courses&amp;url=https%3A%2F%2Fwww.ncl.ac.uk%2Fpostgraduate%2Fdegrees%2F4179f%2F&amp;auth=OgsNGMR2s1UlTBsXOs4WWw&amp;profile=_default&amp;rank=286&amp;query=%7CstencilsCourseType%3Apostgraduate</t>
  </si>
  <si>
    <t>Overview_x000D_
Our Translation and Localisation MA will enable you to gain industry-relevant skills and critical academic knowledge in linguistic practices and project management of localisation, as well as translation and audio-visual translation (AVT)._x000D_
We offer the following language pairs:_x000D_
English and Chinese_x000D_
English and French_x000D_
English?and German_x000D_
English?and Spanish_x000D_
You will learn from experienced researchers and translation and localisation professionals. You will have access to the latest industry insights and Translation Studies research. You will be able to adapt to emerging trends of IT applications in the localisation and translation industry._x000D_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</si>
  <si>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is?no?application?closing date?for this course.We suggest?international students?apply at least?two months before?the course starts. This is so that you have enough time to make the necessary arrangements.Specialised application information Applying for your streamYou choose a specialist stream during registration (Transport Systems Planning, Infrastructure or Business Management)._x000D_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Code:5440F_x000D_
Qualification: MSc  Part time_x000D_
Part time: 24 monthsProgramme Code:5440P_x000D_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</si>
  <si>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 Studies MA</t>
  </si>
  <si>
    <t>https://search.ncl.ac.uk/s/redirect?collection=neu-web-courses&amp;url=https%3A%2F%2Fwww.ncl.ac.uk%2Fpostgraduate%2Fdegrees%2F4181f%2F&amp;auth=%2FIUyIsA0vDBe1ASfqPlTJA&amp;profile=_default&amp;rank=85&amp;query=%7CstencilsCourseType%3Apostgraduate</t>
  </si>
  <si>
    <t>Overview_x000D_
Our Translation Studies?MA combines practical training and theory in the fields of translation, interpreting and localisation. You'll be equipped with the skills and knowledge to build an academic career in the field of translation studies._x000D_
This is a one-year Master's programme that uses English and Chinese as working languages._x000D_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</si>
  <si>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course.We suggest international students apply at least two months before the course starts. This is so that you have enough time to make the necessary arrangements, including submitting a visa application.Specialised application information What happens next?If your application is successful, you will receive a conditional offer and you will be invited to complete one or two test translation tasks as part of the application process. Translation tests are scheduled in December, March and July each academic year. Applications received after the July test will be considered on a case-by-case basis._x000D_
Deposit Conditions for International ApplicantsIf you are an international student you may need to pay a deposit of €1,500 to secure your place on the course. If this applies, we will tell you the payment deadline in your offer letter. You won? need to pay another deposit if you need a visa to study in the UK._x000D_
Programme codes_x000D_
Qualification: MA  Full time_x000D_
Full time: 12 monthsProgramme Code:4179F_x000D_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</si>
  <si>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 Studies MLitt</t>
  </si>
  <si>
    <t>https://search.ncl.ac.uk/s/redirect?collection=neu-web-courses&amp;url=https%3A%2F%2Fwww.ncl.ac.uk%2Fpostgraduate%2Fdegrees%2F7821f%2F&amp;auth=D9lJo7qKHxIdxI9HdtHJiw&amp;profile=_default&amp;rank=150&amp;query=%7CstencilsCourseType%3Apostgraduate</t>
  </si>
  <si>
    <t>Overview_x000D_
Join our?Translation Studies MLitt and benefit from expert supervision covering a diverse range of disciplines. Combine your interests and our expertise to achieve your research objectives._x000D_
You?l master advanced research skills through taught and research elements of the programme. These valuable skills can lead to a future PhD or a career in academia and related professions._x000D_
We offer expert supervision for projects involving English plus:_x000D_
Catalan_x000D_
Chinese_x000D_
French_x000D_
German_x000D_
Spanish_x000D_
Our research specialisms are:_x000D_
Psycholinguistics of interpreting and translating (Dr Jin, Dr Lin)_x000D_
Sociolinguistics, discourse analysis in translation (Dr Du, Dr Hall)_x000D_
Linguistic diversity and social justice (Dr Du)_x000D_
Translation and gender studies (Dr Henry-Tierney)_x000D_
Translating literature (Dr Arnold, Dr Henry-Tierney, Dr Lin)_x000D_
Translation and culture (Dr Arnold, Dr Chen, Dr El Maizi, Dr Lin, Dr Penet, Dr Robertson)_x000D_
Translation and ethics, ideology, and power (Dr Arnold, Dr Lin, Dr Penet)_x000D_
Translation and emotions/wellbeing (Dr Penet)_x000D_
Translation and reception (Dr Arnold)_x000D_
Translation products, processes and strategies (Dr Chen, Dr Jin, Dr Lin, Dr Penet, Dr Robertson)_x000D_
Institutional translation (Dr Penet)_x000D_
Translator training and assessment (Dr Cacheiro Quintas, Dr Chen, Dr Penet, Dr Wu)_x000D_
Reflective/autonomous learning and educational psychology (Dr Chen, Dr Wu)_x000D_
Audiovisual translation studies (Dr Chen, Dr Henry-Tierney, Dr Robertson)_x000D_
Game translation (Dr Chen, Dr Robertson)_x000D_
Translation and localisation of digital products (Dr Robertson)_x000D_
Translation technology and translator agency (Dr Cacheiro Quintas, Dr Penet, Dr Robertson)_x000D_
Legal translation (Dr Du)_x000D_
Migration and multilingualism (Dr Du)_x000D_
Respeaking or translation voice to text (Dr Cacheiro Quintas)_x000D_
Find out more about our research staff_x000D_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</si>
  <si>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There is no application closing date for this course.Specialised application information You will initially apply for Urban Planning MSc (5373F or 5373P), but chose a specialist route upon registration. Guidance will be given.We suggest 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Code:5373F_x000D_
Qualification: MSc  Part time_x000D_
Part time: 24 monthsProgramme Code:5373P_x000D_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</si>
  <si>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Translational Medicine and Therapeutics MRes</t>
  </si>
  <si>
    <t>https://search.ncl.ac.uk/s/redirect?collection=neu-web-courses&amp;url=https%3A%2F%2Fwww.ncl.ac.uk%2Fpostgraduate%2Fdegrees%2F4822f%2F&amp;auth=nbYMW%2B%2F0DcT8e7vHfX9A9A&amp;profile=_default&amp;rank=212&amp;query=%7CstencilsCourseType%3Apostgraduate</t>
  </si>
  <si>
    <t>Overview_x000D_
Our Translational Medicine and Therapeutics MRes is for graduates with a BSc in life or other sciences. It is also suitable for intercalating and qualified MBBS or BDS students._x000D_
You'll develop your own bespoke course with our broad range of taught modules. You'll then complete a 24-week research project._x000D_
Our teaching is research-informed. Course content changes to reflect developments in:_x000D_
the discipline_x000D_
the requirements of external bodies and partners_x000D_
student feedback_x000D_
Translational medicine and therapeutics is a competitive research area. Your studies will be centered around academia. You'll also have an opportunity to access industry experience in some cases._x000D_
Watch our introduction on An International Perspective_x000D_
Our suite of MRes courses_x000D_
The Translational Medicine and Therapeutics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Transplantation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</si>
  <si>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but?specific?deadlines for funding?may apply.We suggest?international students?apply at least?two months before?the course starts. This is so that you have enough time to make the necessary arrangements.Specialised application information You need to submit a?research proposal?of?up to 1,000 words?with your online application. Read our guidelines for?producing a research proposal?(PDF: 41.5KB).You should discuss your research proposal with a potential supervisor in the School of Modern Languages?before?you submit your formal application. They will be able to offer you advice on whether we will be able to supervise your proposed topic. A list of our staff and their areas of research expertise is provided on our?staff pages.You also need to include a?list of modules?and?marks?for previous degrees._x000D_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MLitt  Full time_x000D_
Full time: 12 monthsProgramme Code:7821F_x000D_
Qualification: MLitt  Part time_x000D_
Part time: 24 monthsProgramme Code:7821P_x000D_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</si>
  <si>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Transplantation MRes</t>
  </si>
  <si>
    <t>https://search.ncl.ac.uk/s/redirect?collection=neu-web-courses&amp;url=https%3A%2F%2Fwww.ncl.ac.uk%2Fpostgraduate%2Fdegrees%2F4829f%2F&amp;auth=8%2F5nZFSzD1XM%2BU3j4XCWtw&amp;profile=_default&amp;rank=264&amp;query=%7CstencilsCourseType%3Apostgraduate</t>
  </si>
  <si>
    <t>Overview_x000D_
You'll develop your own bespoke course with our broad range of taught modules. You'll then have a 24-week research project._x000D_
Research is the foundation of our teaching. Course content changes to reflect:_x000D_
developments in the discipline_x000D_
the requirements of external bodies and partners_x000D_
student feedback_x000D_
Transplantation is a competitive research area. You'll work in academia but may also have opportunities in industry._x000D_
Watch our introduction to An International Perspective_x000D_
Our suite of MRes courses_x000D_
The?Transplantation MRes is closely linked to a suite of MRes courses that you may also be interested in:_x000D_
Ageing and Health MRes_x000D_
Animal Behaviour MRes_x000D_
Biofabricaton and Bioprinting MRes_x000D_
Biotechnology and Business Enterprise MRes_x000D_
Cancer MRes_x000D_
Cardiovascular Science in Health and Disease MRes_x000D_
Diabetes MRes_x000D_
Drug Delivery and Nanomedicine MRes_x000D_
Epidemiology MRes_x000D_
Evolution and Human Behaviour MRes_x000D_
Human Nutrition MRes_x000D_
Immunobiology MRes_x000D_
Medical Genetics MRes_x000D_
Medical and Molecular Biosciences MRes_x000D_
Mitochondrial Biology and Medicine MRes_x000D_
Molecular Cell Biology and Cell Signalling in Health and Disease MRes_x000D_
Molecular Microbiology MRes_x000D_
Neuroscience MRes_x000D_
Regenerative Medicine and Stem Cells MRes_x000D_
Translational Medicine and Therapeutics MRes_x000D_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</si>
  <si>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Full time_x000D_
Full time: 12 monthsProgramme Code:4109F_x000D_
Qualification: MA  Part time_x000D_
Part time: 24 monthsProgramme Code:4109P_x000D_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</si>
  <si>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Transport Engineering, Planning and Management MSc</t>
  </si>
  <si>
    <t>https://search.ncl.ac.uk/s/redirect?collection=neu-web-courses&amp;url=https%3A%2F%2Fwww.ncl.ac.uk%2Fpostgraduate%2Fdegrees%2F5440f%2F&amp;auth=Abf3uB6qbda1%2BO4oEe1zKw&amp;profile=_default&amp;rank=277&amp;query=%7CstencilsCourseType%3Apostgraduate</t>
  </si>
  <si>
    <t>Overview_x000D_
We are proud to be ranked in the top 100 for Civil and Structural Engineering (QS World University Rankings by Subject 2024)_x000D_
You'll learn from academics engaged in world-leading civil engineering research, striving to solve problems of global importance. You'll experience our diverse civil engineering research and have access to cutting-edge facilities._x000D_
Our Master's programme is for both practising professionals and graduates in:_x000D_
civil engineering_x000D_
transport engineering_x000D_
any other engineering disciplines_x000D_
operation research_x000D_
geography and spatial planning_x000D_
economics and social science_x000D_
environmental sciences_x000D_
You will:_x000D_
develop skills required for a successful career in transport_x000D_
learn about the principles of transport planning and travel demand forecasting_x000D_
learn about the latest techniques and research in mobility planning_x000D_
put learning into practice in your own research project_x000D_
establish a responsible attitude towards the needs of society, the environment and transport safety considerations_x000D_
benefit from our strong industrial engagement through guest lectures, site visits and study tours_x000D_
The flexible nature of this programme allows you to specialise in one of two streams:_x000D_
Infrastructure_x000D_
Business Management_x000D_
This programme has two specialist streams:_x000D_
Infrastructure stream_x000D_
You'll focus on the design of transport infrastructure. You'll also engage with road safety including:_x000D_
policy and practice_x000D_
economics_x000D_
planning_x000D_
You'll gain skills and practical experience that will transfer to a range of careers such as:_x000D_
design consultancies_x000D_
local authorities_x000D_
This stream will also equip you with the knowledge and skills that underpin effective transport systems._x000D_
You'll gain a variety of practical and theoretical skills. These are required to provide a solid grounding for a career in organisations such as:_x000D_
consultancies_x000D_
local, regional or national planning authorities_x000D_
public transport operators_x000D_
Business Management stream_x000D_
This stream will allow you to gain knowledge and experience within the science and engineering sector of:_x000D_
business development_x000D_
planning and enterprise_x000D_
You'll identify, evaluate and research the viability of a range of business ideas._x000D_
You'll learn skills that can be applied to a range of careers including:_x000D_
leadership_x000D_
planning_x000D_
organisational_x000D_
interpersonal_x000D_
problem-solving_x000D_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</si>
  <si>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in?September.?Closing Dates There is?no?application?closing date?for this course, but we recommend that you apply by the start of September.We suggest?international students apply at least two months before the course starts. This is so that you have enough time to make the necessary arrangements._x000D_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MSc  Full time_x000D_
Full time: 12 monthsProgramme Code:5237F_x000D_
Qualification: MSc  Part time_x000D_
Part time: 24 monthsProgramme Code:5238P_x000D_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</si>
  <si>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Urban Design MA, PGDip</t>
  </si>
  <si>
    <t>https://search.ncl.ac.uk/s/redirect?collection=neu-web-courses&amp;url=https%3A%2F%2Fwww.ncl.ac.uk%2Fpostgraduate%2Fdegrees%2F4004f%2F&amp;auth=4TcXQnaJopdkwR7l4Zpmow&amp;profile=_default&amp;rank=122&amp;query=%7CstencilsCourseType%3Apostgraduate</t>
  </si>
  <si>
    <t>Overview_x000D_
This Urban Design master's prepares you to contribute towards an improvement in the quality of the built environment._x000D_
We've structured the course around three main urban projects. Each explores key contemporary issues in urban design:_x000D_
urban regeneration_x000D_
housing_x000D_
public space and engagement_x000D_
Theoretical and practical lectures, seminars and workshops underpin these projects. The course is primarily studio based. There is an emphasis on independent learning. You're encouraged to cultivate a studio atmosphere within your year group. You'll learn from each other's diverse disciplinary backgrounds._x000D_
The Urban Design master's builds on the strengths of the multidisciplinarity of its cohort. It complements existing skills and experience in built environment-related disciplines. You'll develop new skills in understanding and designing in physical, social and economic contexts._x000D_
Students from a variety of educational and professional backgrounds could take this course; including:_x000D_
architecture_x000D_
planning_x000D_
landscape architecture_x000D_
property development_x000D_
art_x000D_
community engagement_x000D_
Our Urban Design master's, PGDip has strong links with the?Urban Design Group?(UDG). One of our graduates won the student prize at the National Urban Design Awards 2014. Sarah Cawrse talks about her winning submission??esigning Incentives for Healthy Lifestyles: Promoting food access, physical activity and social interaction through design?? Sarah based this project on Elswick in Newcastle._x000D_
READ MORE_x000D_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</si>
  <si>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Code:4829F_x000D_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</si>
  <si>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Urban Planning MSc</t>
  </si>
  <si>
    <t>https://search.ncl.ac.uk/s/redirect?collection=neu-web-courses&amp;url=https%3A%2F%2Fwww.ncl.ac.uk%2Fpostgraduate%2Fdegrees%2F5373f%2F&amp;auth=tPEWodLPZgH3e9wCsSYMHg&amp;profile=_default&amp;rank=102&amp;query=%7CstencilsCourseType%3Apostgraduate</t>
  </si>
  <si>
    <t>Overview_x000D_
Urban Planning is the understanding of the place-making processes that underpin places, society and the environment. It's also interdisciplinary, with professionals having an understanding of a range of topics. You'll gain an understanding of the fundamentals required for a successful career in planning or the wider built environment professions._x000D_
The Urban Planning master's is fully accredited by the Royal Town Planning Institute (RTPI). The Development pathway is accredited by the Royal Institute of Chartered Surveyors (RICS) and offers a RICS-accredited route to gain Chartered Surveyors status._x000D_
The course is suitable if:_x000D_
you are new to studying planning_x000D_
you have studied planning before but in a different regulatory context_x000D_
Leading planning academics teach our modules. They are members of planning teaching staff in the School of Architecture, Planning and Landscape. Their world-leading research informs the teaching programme._x000D_
We teach the course on our Newcastle campus. You can study full-time over 12 months or part-time over two years._x000D_
Part-time study consists of the same modules and options as the full-time programme._x000D_
This Master's in Urban Planning has five specialist pathways. Choose a pathway to suit your individual needs, background and career aspirations._x000D_
This is a social theory degree with no design content. If you're interested in a design degree, please see our Urban Design MA, PGDip._x000D_
Development pathway_x000D_
The planning of the built environment is becoming more driven by economic rationales. This pathway will equip you with the knowledge and skills to critically engage with these. You'll be introduced to a variety of practical and theoretical skills. These provide a solid basis to build your career as a planner or surveyor._x000D_
Career pathways may include working for both public and private sectors or non-governmental organisations, such as:_x000D_
the Homes and Communities Agency_x000D_
social enterprises interested in development_x000D_
housebuilders and developers_x000D_
Global Development pathway_x000D_
This specialism is ideal if you want to work in spatial planning within an urbanising and globalising world. The pathway bridges the gap between urban planning and international development. You'll engage in the theoretical and practical context of planning in a range of countries._x000D_
The pathway will prepare you for work as an urban planner and development professional around the world. If you are an international student, you can relate the core learning to your own country._x000D_
Regeneration pathway_x000D_
This pathway develops your knowledge of approaches to regeneration in Europe and North America. It covers different policy approaches, their potential and their actual impact on place, society and the environment._x000D_
You'll learn:_x000D_
theories of regeneration practice_x000D_
alternative regeneration policy approaches (regional, urban and rural)_x000D_
the historical origins and changing political and cultural contexts that have shaped urban policy_x000D_
the potential and limitations of urban policy_x000D_
Teaching focuses on designing and delivering regeneration projects as well as developing a critical understanding of context._x000D_
Conservation pathway_x000D_
This is for you if you?e interested in historic cities and urban conservation. It will develop your skills in conservation analysis, strategy-making and implementation. This pathway looks at conservation in the UK and internationally._x000D_
If you?e from a country with strong conservation traditions, or perhaps observing the loss of your heritage, you can explore:_x000D_
what heritage is_x000D_
what is valued and why_x000D_
what can be done to intervene on heritage's behalf_x000D_
You'll explore ?he historic??city within different national contexts. You'll develop your understanding of the planning principles of conservation and heritage management._x000D_
The specialism is taught by a mixture of academic staff and conservation practitioners. It draws on the School? conservation expertise and connections to engage you in the theoretical and practical context of heritage conservation._x000D_
Green Infrastructure and Landscape Planning pathway_x000D_
Green Infrastructure (GI) is the development of solutions to address the increasing human impact on the environment. In an urbanising world, natural systems are under increasing pressure. GI development and landscape planning are important tools to respond to these pressures. These tools can enhance, restore or create landscapes with spaces and linkages for both human and natural systems._x000D_
This specialism offers a mix of teaching styles to develop a creative strategic approach to GI and landscape planning. Through real-world examples and the guidance of professionals, you'll gain an understanding of:_x000D_
the legal framework of GI_x000D_
engagement with local communities_x000D_
your own interests within the specialism_x000D_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</si>
  <si>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MA (Newcastle) Part time_x000D_
Home studentsPart time: 24 monthsTuition fees (per year)€5,600_x000D_
Qualification: MA (London Poetry School) Part time_x000D_
Home studentsPart time: 24 monthsTuition fees (per year)€5,600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</si>
  <si>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Along with your application you need to submit a?portfolio?of up to ten poems.?You can attach your portfolio to the application form. You also need to choose whether you want to study in Newcastle or London._x000D_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MA (Newcastle) Part time_x000D_
Part time: 24 monthsProgramme Code:4154P_x000D_
Qualification: MA (London Poetry School) Part time_x000D_
Part time: 24 monthsProgramme Code:4155P_x000D_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</si>
  <si>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World Politics and Popular Culture MA</t>
  </si>
  <si>
    <t>https://search.ncl.ac.uk/s/redirect?collection=neu-web-courses&amp;url=https%3A%2F%2Fwww.ncl.ac.uk%2Fpostgraduate%2Fdegrees%2F4109f%2F&amp;auth=9Ep2voRTb3cSG3XV%2BK3d1w&amp;profile=_default&amp;rank=86&amp;query=%7CstencilsCourseType%3Apostgraduate</t>
  </si>
  <si>
    <t>Overview_x000D_
Our World Politics and Popular Culture MA focuses on key theories, policies, and events in world politics in relation to traditional and new media._x000D_
You'll learn to think critically about:_x000D_
how world politics is reflected or reproduced in popular culture_x000D_
how the politics of popular culture shapes the dynamics of world politics_x000D_
approaches and methods in social science and in cultural studies research_x000D_
You'll develop the skills to:_x000D_
identify, analyse, evaluate and interpret the principal source materials for world politics and popular culture_x000D_
plan, carry out and communicate original research_x000D_
Overall you'll gain advanced knowledge and understanding of contemporary world politics and popular culture. This specialist knowledge and skills equip you for careers in:_x000D_
government agencies_x000D_
business_x000D_
the media_x000D_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</si>
  <si>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PGDip  Full time_x000D_
Home studentsFull time: 9 monthsTuition fees (per year)€7,465_x000D_
International studentsFull time: 9 months Tuition fees (per year)€17,135_x000D_
Qualification: PGDip  Part time_x000D_
Home studentsPart time: 21 monthsTuition fees (per year)€3,735_x000D_
Qualification: MA  Full time_x000D_
Home studentsFull time: 12 monthsTuition fees (per year)€11,200_x000D_
International studentsFull time: 12 months Tuition fees (per year)€25,700_x000D_
Qualification: MA  Part time_x000D_
Home studentsPart time: 24 monthsTuition fees (per year)€5,600</t>
  </si>
  <si>
    <t>How to apply_x000D_
Before you startStart Dates The course starts in?September.?Closing Dates There is?no?application?closing date?for this course.We suggest?international students?apply at least?two months before?the course starts. This is so that you have enough time to make the necessary arrangements.Specialised application information Personal statementYou need to submit a personal statement (up to 500 words) with your application. This should outline the core?experience?and?skills?you have that make you a good candidate for the course. It should also cover your main?motivations?and?objectives?for undertaking the course. Try to be concise and to the point.PortfolioYou also need to submit a portfolio demonstrating your?design ability?and?creative flair. The portfolio should contain?images?from a?variety of projects?using a range of?different media. Images that are?relevant to urban design?should take priority. It is important to provide some explanatory text alongside images, but please keep this concise.You need to submit your portfolio with your online application. If you prefer, you can you can email it to?pgadmissions@ncl.ac.uk. Your portfolio should be one?PDF document, containing up to?15 pages.We can only accept electronic portfolios. We do not accept or return hard copy portfolios._x000D_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register._x000D_
Programme codes_x000D_
Qualification: PGDip  Full time_x000D_
Full time: 9 monthsProgramme Code:3359F_x000D_
Qualification: PGDip  Part time_x000D_
Part time: 21 monthsProgramme Code:3359P_x000D_
Qualification: MA  Full time_x000D_
Full time: 12 monthsProgramme Code:4004F_x000D_
Qualification: MA  Part time_x000D_
Part time: 24 monthsProgramme Code:4004P_x000D_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</si>
  <si>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Writing Poetry MA</t>
  </si>
  <si>
    <t>https://search.ncl.ac.uk/s/redirect?collection=neu-web-courses&amp;url=https%3A%2F%2Fwww.ncl.ac.uk%2Fpostgraduate%2Fdegrees%2F4154p%2F&amp;auth=EdC6RiaRCoucXO%2B4cNBLaA&amp;profile=_default&amp;rank=139&amp;query=%7CstencilsCourseType%3Apostgraduate</t>
  </si>
  <si>
    <t>Overview_x000D_
Choose this master's in poetry to receive expert tuition from nationally and internationally renowned poets. They'll help develop your poetry-writing and reflective abilities through reading, discussion and revision. You'll progress to receive formal recognition for your work._x000D_
You can choose to study either in Newcastle or London. All classes are in the evening if studying at Newcastle and during the day in London. Newcastle University leads the North East cohort. The London course is run in collaboration with The Poetry School._x000D_
Important information_x000D_
We've highlighted important information about your course. Please take note of any deadlines._x000D_
Your course and study experience - disclaimers and terms and conditions_x000D_
Please rest assured we make all reasonable efforts to provide you with the programmes, services and facilities described. However, it may be necessary to make changes due to significant disruption, for example in response to Covid-19._x000D_
View our?Academic experience page, which gives information about your Newcastle University study experience for the academic year 2024-25._x000D_
See our?terms and conditions and student complaints information, which gives details of circumstances that may lead to changes to programmes, modules or University services.</t>
  </si>
  <si>
    <t>Qualification: MSc (September) Part time_x000D_
Home studentsPart time: 24 monthsTuition fees (per year)€9,200</t>
  </si>
  <si>
    <t>How to apply_x000D_
Before you startStart Dates The programme starts in September.Closing Dates There is no application deadline for this course.Specialised application information You will need to provide:academic transcriptsyour cva personal statementEnglish language test results (if applicable)two references may be requested_x000D_
Programme codes_x000D_
Qualification: MSc (September) Part time_x000D_
Part time: 24 monthsProgramme Code:5421P_x000D_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</si>
  <si>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Bath Spa University</t>
  </si>
  <si>
    <t>Accounting and Finance</t>
  </si>
  <si>
    <t>https://www.bathspa.ac.uk/courses/pg-accounting-and-finance/</t>
  </si>
  <si>
    <t>Kick-start your career with an MSc in Accounting and Finance at BSU</t>
  </si>
  <si>
    <t>How to apply_x000D_
Before you startStart Dates The course starts in September.?Closing Dates We suggest international students apply at least two months before the course starts. This is so that you have enough time to make the necessary arrangements.Specialised application information Research proposalYou are NOT required to submit a research project proposal for MRes programmes in the Faculty of Medical Sciences as part of your online application._x000D_
DepositIf you are an?international student or a student from the EU, EEA or Switzerland?and you need a visa to study in the UK, you must:pay a deposit of €1,500or submit an official letter of sponsorshipThe deposit is payable after you receive an offer to study with us. The deposit is non-refundable, but we will deduct it from your tuition fees when you register.ATAS (Academic Technology Approval Scheme)You may need an?ATAS (Academic Technology Approval Scheme)?clearance certificate. You'll need to get this?before?you can get your?visa?or?study?on this programme. We'll let you know about the ATAS requirement in your?offer letter._x000D_
Programme codes_x000D_
Qualification: MRes  Full time_x000D_
Full time: 12 monthsProgramme Code:4822F_x000D_
Using the application portal_x000D_
The?application portal has instructions to guide you through your application. It will tell you what documents you need and how to upload them._x000D_
You can choose to start your application, save your details and come back to complete it later._x000D_
If you?e ready, you can select Apply Online and you?l be taken directly to the?application portal._x000D_
Alternatively you can find out more about applying on our applications and offers pages._x000D_
Apply Online</t>
  </si>
  <si>
    <t>Acting</t>
  </si>
  <si>
    <t>https://www.bathspa.ac.uk/courses/ug-acting/</t>
  </si>
  <si>
    <t>Prepare for a portfolio career. Train as an actor who can work across a range of media including theatre, screen, radio and voiceover.</t>
  </si>
  <si>
    <t>Architecture</t>
  </si>
  <si>
    <t>https://www.bathspa.ac.uk/courses/ug-architecture/</t>
  </si>
  <si>
    <t>Be inspired by your surroundings ??study an Architecture degree at our RIBA Award-winning Locksbrook Campus building.</t>
  </si>
  <si>
    <t>Arts Management</t>
  </si>
  <si>
    <t>https://www.bathspa.ac.uk/courses/pg-arts-management/</t>
  </si>
  <si>
    <t>Gain professional experience in arts and cultural management, and develop your understanding of cultural policy and the creative economy.</t>
  </si>
  <si>
    <t>Assessment Only Route to QTS</t>
  </si>
  <si>
    <t>https://www.bathspa.ac.uk/courses/qts-assessment-only/</t>
  </si>
  <si>
    <t>Become fully qualified to teach in just 12 weeks while working in your current school.</t>
  </si>
  <si>
    <t>BCS Foundation Certificate in Agile</t>
  </si>
  <si>
    <t>https://www.bathspa.ac.uk/courses/sc-agile-foundation-certificate/</t>
  </si>
  <si>
    <t>Master Agile principles, methodologies and their practical application in your workplace in this four-day in-person course.</t>
  </si>
  <si>
    <t>Beginners Screen-printing</t>
  </si>
  <si>
    <t>https://www.bathspa.ac.uk/courses/sc-beginners-screenprinting/</t>
  </si>
  <si>
    <t>Learn how to transform your art into a commercial collection of physical prints and enhance your creative potential.</t>
  </si>
  <si>
    <t>https://www.bathspa.ac.uk/courses/ug-biology/</t>
  </si>
  <si>
    <t>A contemporary skills based course producing highly employable professional biologists.</t>
  </si>
  <si>
    <t>Biology and Education</t>
  </si>
  <si>
    <t>https://www.bathspa.ac.uk/courses/ug-biology-and-education/</t>
  </si>
  <si>
    <t>Pursue your passion for Biology while developing the knowledge, skills and experience you need to become an educator across diverse settings.</t>
  </si>
  <si>
    <t>Biomedical Science</t>
  </si>
  <si>
    <t>https://www.bathspa.ac.uk/courses/ug-biomedical-science/</t>
  </si>
  <si>
    <t>Our practical, lab-based Biomedical Science degree prepares you for a career where you can make a difference.</t>
  </si>
  <si>
    <t>https://www.bathspa.ac.uk/courses/ug-business-and-management/</t>
  </si>
  <si>
    <t>An innovative Business and Management course offering a choice of specialist pathways.</t>
  </si>
  <si>
    <t>https://www.bathspa.ac.uk/courses/pg-business-and-management/</t>
  </si>
  <si>
    <t>Develop your career in business and management with a focus on creativity, innovation and entrepreneurship.</t>
  </si>
  <si>
    <t>Business and Management (Accounting)</t>
  </si>
  <si>
    <t>https://www.bathspa.ac.uk/courses/ug-business-and-management-accounting/</t>
  </si>
  <si>
    <t>An innovative Business and Management course offering specialism in accounting.</t>
  </si>
  <si>
    <t>Business and Management (Entrepreneurship)</t>
  </si>
  <si>
    <t>https://www.bathspa.ac.uk/courses/ug-business-and-management-entrepreneurship/</t>
  </si>
  <si>
    <t>Discover entrepreneurial flair theory and practice with our dynamic entrepreneurship degree.</t>
  </si>
  <si>
    <t>Business and Management (Fashion)</t>
  </si>
  <si>
    <t>https://www.bathspa.ac.uk/courses/ug-business-and-management-fashion/</t>
  </si>
  <si>
    <t>A flexible, employment-focused fashion business course that you can tailor to your unique career aspirations.</t>
  </si>
  <si>
    <t>Business and Management (Fashion) (London)</t>
  </si>
  <si>
    <t>https://www.bathspa.ac.uk/courses/ug-business-and-management-fashion-london/</t>
  </si>
  <si>
    <t>This is a flexible, employment-focused Business and Fashion degree that you can adapt to your career aspirations.</t>
  </si>
  <si>
    <t>Business and Management (Fashion) with Integrated Foundation Year (London)</t>
  </si>
  <si>
    <t>https://www.bathspa.ac.uk/courses/ify-business-and-management-fashion-london/</t>
  </si>
  <si>
    <t>This flexible, London-based Business and Fashion degree offers an integrated foundation year to prepare you for degree-level learning.</t>
  </si>
  <si>
    <t>Business and Management (Festivals and Events)</t>
  </si>
  <si>
    <t>https://www.bathspa.ac.uk/courses/ug-business-and-management-festivals-and-events/</t>
  </si>
  <si>
    <t>An innovative Business and Management course offering a specialism in festivals and events.</t>
  </si>
  <si>
    <t>Business and Management (Human Resource Management)</t>
  </si>
  <si>
    <t>https://www.bathspa.ac.uk/courses/ug-business-and-management-hr/</t>
  </si>
  <si>
    <t>An innovative Business and Management course offering specialism in human resource management.</t>
  </si>
  <si>
    <t>Business and Management (International Business)</t>
  </si>
  <si>
    <t>https://www.bathspa.ac.uk/courses/ug-business-and-management-international/</t>
  </si>
  <si>
    <t>An innovative Business and Management course offering specialism in international business.</t>
  </si>
  <si>
    <t>Business and Management (International Business) (London)</t>
  </si>
  <si>
    <t>https://www.bathspa.ac.uk/courses/ug-business-and-management-international-london/</t>
  </si>
  <si>
    <t>An innovative Business and Management course offering specialism in international business. Taught at our Bath Spa University London campus.</t>
  </si>
  <si>
    <t>Business and Management (International Business) with Integrated Foundation Year (London)</t>
  </si>
  <si>
    <t>https://www.bathspa.ac.uk/courses/ify-business-and-management-international-london/</t>
  </si>
  <si>
    <t>Our London based International Business and Management degree offers an integrated foundation year to prepare you for degree-level learning.</t>
  </si>
  <si>
    <t>Business and Management (Law)</t>
  </si>
  <si>
    <t>https://www.bathspa.ac.uk/courses/ug-business-and-management-law/</t>
  </si>
  <si>
    <t>A diverse Business and Management Law degree that equips you with business skills valued in a range of sectors.</t>
  </si>
  <si>
    <t>Business and Management (London)</t>
  </si>
  <si>
    <t>https://www.bathspa.ac.uk/courses/ug-business-and-management-london/</t>
  </si>
  <si>
    <t>An innovative Business and Management course based at Bath Spa University London.</t>
  </si>
  <si>
    <t>https://www.bathspa.ac.uk/courses/pg-business-and-management-london/</t>
  </si>
  <si>
    <t>Our London based Business and Management course will develop your career aspirations whilst focusing on creativity, innovation and entrepreneurship.</t>
  </si>
  <si>
    <t>Business and Management (Marketing)</t>
  </si>
  <si>
    <t>https://www.bathspa.ac.uk/courses/ug-business-and-management-marketing/</t>
  </si>
  <si>
    <t>A Business and Management course with a marketing specialism, accredited by the CIM.</t>
  </si>
  <si>
    <t>Business and Management (Marketing) (London)</t>
  </si>
  <si>
    <t>https://www.bathspa.ac.uk/courses/ug-business-and-management-marketing-london/</t>
  </si>
  <si>
    <t>A London-based version of out Business and Management course with a marketing specialism.</t>
  </si>
  <si>
    <t>Business and Management (Marketing) with Integrated Foundation Year (London)</t>
  </si>
  <si>
    <t>https://www.bathspa.ac.uk/courses/ify-business-and-management-marketing-london/</t>
  </si>
  <si>
    <t>A London-based version of our Business and Management course with a marketing specialism.</t>
  </si>
  <si>
    <t>Business and Management (Tourism Management)</t>
  </si>
  <si>
    <t>https://www.bathspa.ac.uk/courses/ug-business-and-management-tourism/</t>
  </si>
  <si>
    <t>An innovative Business and Management course offering specialism in tourism management.</t>
  </si>
  <si>
    <t>Business and Management (Tourism Management) (London)</t>
  </si>
  <si>
    <t>https://www.bathspa.ac.uk/courses/ug-business-and-management-tourism-london/</t>
  </si>
  <si>
    <t>An innovative Business and Management course offering specialism in tourism management based at our Bath Spa University London campus.</t>
  </si>
  <si>
    <t>Business and Management (Tourism Management) with Integrated Foundation Year (London)</t>
  </si>
  <si>
    <t>https://www.bathspa.ac.uk/courses/ify-business-and-management-tourism-london/</t>
  </si>
  <si>
    <t>Our London based Business and Management degree with Integrated Foundation Year will develop your academic skills and prepare you for degree-level learning with a specialism in tourism management.</t>
  </si>
  <si>
    <t>Business and Management and Criminology</t>
  </si>
  <si>
    <t>https://www.bathspa.ac.uk/courses/ug-business-and-management-and-criminology/</t>
  </si>
  <si>
    <t>Tailor your career and gain dynamic skills with our combined Business Management and Criminology degree.</t>
  </si>
  <si>
    <t>Business and Management and Economics</t>
  </si>
  <si>
    <t>https://www.bathspa.ac.uk/courses/ug-business-and-management-and-economics/</t>
  </si>
  <si>
    <t>Explore, analyse and tackle the challenges facing society in this combined business and economics degree.</t>
  </si>
  <si>
    <t>Business and Management and Media Communications</t>
  </si>
  <si>
    <t>https://www.bathspa.ac.uk/courses/ug-business-and-management-media-communications/</t>
  </si>
  <si>
    <t>Develop creative communication skills and commercial and social awareness together in this combined Business and Media degree.</t>
  </si>
  <si>
    <t>Business and Management with Integrated Foundation Year (London)</t>
  </si>
  <si>
    <t>https://www.bathspa.ac.uk/courses/ify-business-and-management-london/</t>
  </si>
  <si>
    <t>Our Business and Management degree with Integrated Foundation Year will develop your academic skills and prepare you for degree-level learning. Taught at our Bath Spa University London campus.</t>
  </si>
  <si>
    <t>Business Psychology</t>
  </si>
  <si>
    <t>https://www.bathspa.ac.uk/courses/ug-business-psychology/</t>
  </si>
  <si>
    <t>Discover the science of human behaviour and its applications in the working world.</t>
  </si>
  <si>
    <t>Children's Publishing</t>
  </si>
  <si>
    <t>https://www.bathspa.ac.uk/courses/pg-childrens-publishing/</t>
  </si>
  <si>
    <t>Develop high-quality and innovative print and digital content in this industry-focused publishing course.</t>
  </si>
  <si>
    <t>Click Start</t>
  </si>
  <si>
    <t>https://www.bathspa.ac.uk/courses/click-start/</t>
  </si>
  <si>
    <t>Start your new career with this new, free creative digital programme. Receive employability coaching and mentoring from an industry professional.</t>
  </si>
  <si>
    <t>Commercial Music</t>
  </si>
  <si>
    <t>https://www.bathspa.ac.uk/courses/ug-commercial-music/</t>
  </si>
  <si>
    <t>A vocational Music course for songwriters, producers and performers who want to turn their passion into a career.</t>
  </si>
  <si>
    <t>https://www.bathspa.ac.uk/courses/pg-commercial-music/</t>
  </si>
  <si>
    <t>Our Commercial Music MA allows you to choose to specialise in one of three key areas: Songwriting, Music Production or Music Business.</t>
  </si>
  <si>
    <t>Computing</t>
  </si>
  <si>
    <t>https://www.bathspa.ac.uk/courses/ug-computing/</t>
  </si>
  <si>
    <t>Realise your ideas ??from design, to development, to deployment ??with our Computing degree.</t>
  </si>
  <si>
    <t>Counselling and Psychotherapy Practice (Distance Learning)</t>
  </si>
  <si>
    <t>https://www.bathspa.ac.uk/courses/pg-counselling-and-psychotherapy-practice/</t>
  </si>
  <si>
    <t>Gain an academic qualification in Counselling and Psychotherapy Practice to complement your professional counselling/psychotherapy training.</t>
  </si>
  <si>
    <t>Creative Arts Practice</t>
  </si>
  <si>
    <t>https://www.bathspa.ac.uk/courses/ug-creative-arts-practice/</t>
  </si>
  <si>
    <t>Experience a broad range of disciplines on this contemporary and creative Art degree.</t>
  </si>
  <si>
    <t>Creative Computing</t>
  </si>
  <si>
    <t>https://www.bathspa.ac.uk/courses/ug-creative-computing/</t>
  </si>
  <si>
    <t>Join the next generation of digital creatives with our hands-on, industry-focused Creative Computing degree.</t>
  </si>
  <si>
    <t>https://www.bathspa.ac.uk/courses/pg-creative-computing/</t>
  </si>
  <si>
    <t>Push the boundaries of digital creativity on our MSc Creative Computing course.</t>
  </si>
  <si>
    <t>Creative Computing (Gaming)</t>
  </si>
  <si>
    <t>https://www.bathspa.ac.uk/courses/ug-creative-computing-gaming/</t>
  </si>
  <si>
    <t>Shape playable worlds that inform, persuade and entertain.</t>
  </si>
  <si>
    <t>Creative Computing (Web Technologies)</t>
  </si>
  <si>
    <t>https://www.bathspa.ac.uk/courses/ug-creative-computing-web-technologies/</t>
  </si>
  <si>
    <t>Reimagine the web as a canvas for connected creativity.</t>
  </si>
  <si>
    <t>Creative Media</t>
  </si>
  <si>
    <t>https://www.bathspa.ac.uk/courses/ug-creative-media/</t>
  </si>
  <si>
    <t>Become a critically-informed, industry-ready media practitioner with this innovative course.</t>
  </si>
  <si>
    <t>Creative Music Technology</t>
  </si>
  <si>
    <t>https://www.bathspa.ac.uk/courses/ug-creative-music-technology/</t>
  </si>
  <si>
    <t>Innovate and thrive as an artist producer or audio professional on our Creative Music Technology course.</t>
  </si>
  <si>
    <t>Creative Music Technology (Games and Interactive Media)</t>
  </si>
  <si>
    <t>https://www.bathspa.ac.uk/courses/ug-cmt-games-and-interactive-media/</t>
  </si>
  <si>
    <t>Innovate and thrive as a sound designer, composer or audio professional for games and interactive media.</t>
  </si>
  <si>
    <t>https://www.bathspa.ac.uk/courses/ug-creative-writing/</t>
  </si>
  <si>
    <t>Join our vibrant creative writing community, supported by award-winning authors and creative practitioners.</t>
  </si>
  <si>
    <t>https://www.bathspa.ac.uk/courses/pg-creative-writing/</t>
  </si>
  <si>
    <t>A creative writing MA designed to help you write a novel, collection of poems, collection of stories or work of non-fiction.</t>
  </si>
  <si>
    <t>Creative Writing and Drama</t>
  </si>
  <si>
    <t>https://www.bathspa.ac.uk/courses/ug-creative-writing-and-drama/</t>
  </si>
  <si>
    <t>Explore your creativity through writing, producing performing and collaborating with our Creative Writing and Drama degree.</t>
  </si>
  <si>
    <t>Creative Writing and English Literature</t>
  </si>
  <si>
    <t>https://www.bathspa.ac.uk/courses/ug-creative-writing-and-english-literature/</t>
  </si>
  <si>
    <t>Combine a love for writing with a passion for language and develop professional skills with our Creative Writing and English Literature degree.</t>
  </si>
  <si>
    <t>Creative Writing and Film and Screen Studies</t>
  </si>
  <si>
    <t>https://www.bathspa.ac.uk/courses/ug-creative-writing-and-film-and-screen-studies/</t>
  </si>
  <si>
    <t>Develop employable skills in the creative industries with our Creative Writing and Film and Screen Studies degree.</t>
  </si>
  <si>
    <t>Creative Writing and Philosophy and Ethics</t>
  </si>
  <si>
    <t>https://www.bathspa.ac.uk/courses/ug-creative-writing-and-philosophy-and-ethics/</t>
  </si>
  <si>
    <t>Combine creativity with an in-depth exploration of ideas with our Creative Writing and Philosophy and Ethics degree.</t>
  </si>
  <si>
    <t>Creative Writing and Publishing</t>
  </si>
  <si>
    <t>https://www.bathspa.ac.uk/courses/ug-creative-writing-and-publishing/</t>
  </si>
  <si>
    <t>Develop your storytelling and practical skills for a career in digital or print media with our Creative Writing and Publishing degree.</t>
  </si>
  <si>
    <t>Creative Writing PhD</t>
  </si>
  <si>
    <t>https://www.bathspa.ac.uk/courses/phd-creative-writing/</t>
  </si>
  <si>
    <t>Our creative writing PhD has a reputation as one of the country? leading doctoral programmes.</t>
  </si>
  <si>
    <t>Criminology</t>
  </si>
  <si>
    <t>https://www.bathspa.ac.uk/courses/ug-criminology/</t>
  </si>
  <si>
    <t>Investigate, scrutinise and understand the causes and consequences of crime.</t>
  </si>
  <si>
    <t>Criminology and Law</t>
  </si>
  <si>
    <t>https://www.bathspa.ac.uk/courses/ug-criminology-and-law/</t>
  </si>
  <si>
    <t>Develop an in-depth understanding of crime, justice and the legal system with our combined Criminology and Law degree.</t>
  </si>
  <si>
    <t>Criminology and Politics</t>
  </si>
  <si>
    <t>https://www.bathspa.ac.uk/courses/ug-criminology-and-politics/</t>
  </si>
  <si>
    <t>Study crime from a variety of approaches alongside specialist subject knowledge from our innovative Politics course.</t>
  </si>
  <si>
    <t>Criminology and Psychology</t>
  </si>
  <si>
    <t>https://www.bathspa.ac.uk/courses/ug-criminology-and-psychology/</t>
  </si>
  <si>
    <t>Study the links between the mind and criminal behaviour with our Criminology and Psychology degree.</t>
  </si>
  <si>
    <t>Criminology and Sociology</t>
  </si>
  <si>
    <t>https://www.bathspa.ac.uk/courses/ug-criminology-and-sociology/</t>
  </si>
  <si>
    <t>Broaden your skills and expertise around crime, justice and the laws that shape our society with our Criminology and Sociology degree.</t>
  </si>
  <si>
    <t>Cyber Security</t>
  </si>
  <si>
    <t>https://www.bathspa.ac.uk/courses/ug-cyber-security/</t>
  </si>
  <si>
    <t>Interrogate the fascinating, dynamic world of cyber security in this applied course.</t>
  </si>
  <si>
    <t>https://www.bathspa.ac.uk/courses/pg-cyber-security/</t>
  </si>
  <si>
    <t>Learn how to make operational level decisions on cyber security that protect modern businesses.</t>
  </si>
  <si>
    <t>Cybersecurity and Emerging Technologies</t>
  </si>
  <si>
    <t>https://www.bathspa.ac.uk/courses/pg-cybersecurity-and-emerging-technologies/</t>
  </si>
  <si>
    <t>Position yourself at the forefront of legal innovation, helping to shape the future of law in an increasingly digital world.</t>
  </si>
  <si>
    <t>Dance</t>
  </si>
  <si>
    <t>https://www.bathspa.ac.uk/courses/ug-dance/</t>
  </si>
  <si>
    <t>Build the skills you need to become a creative and articulate dance professional.</t>
  </si>
  <si>
    <t>https://www.bathspa.ac.uk/courses/pg-dance/</t>
  </si>
  <si>
    <t>Join a community of artists on one of the UK's leading MA Dance courses.</t>
  </si>
  <si>
    <t>Design</t>
  </si>
  <si>
    <t>https://www.bathspa.ac.uk/courses/pg-design/</t>
  </si>
  <si>
    <t>Develop genuine skill, understanding and confidence, and take your Design practice to a professional level.</t>
  </si>
  <si>
    <t>Design (Graphics)</t>
  </si>
  <si>
    <t>https://www.bathspa.ac.uk/courses/pg-design-graphics/</t>
  </si>
  <si>
    <t>A practical Master? in Graphic Design taught at our purpose-built Art and Design campus.</t>
  </si>
  <si>
    <t>Design (Illustration)</t>
  </si>
  <si>
    <t>https://www.bathspa.ac.uk/courses/pg-design-illustration/</t>
  </si>
  <si>
    <t>Create your signature visual language with our Master? in Illustration.</t>
  </si>
  <si>
    <t>Design (Textiles)</t>
  </si>
  <si>
    <t>https://www.bathspa.ac.uk/courses/pg-design-textiles/</t>
  </si>
  <si>
    <t>Reach your creative and professional potential with our practical Master? in Textile Design.</t>
  </si>
  <si>
    <t>Design (Visual Communication)</t>
  </si>
  <si>
    <t>https://www.bathspa.ac.uk/courses/pg-design-visual-communication/</t>
  </si>
  <si>
    <t>A practical course for specialist photographers, designers and illustrators.</t>
  </si>
  <si>
    <t>Directing Circus</t>
  </si>
  <si>
    <t>https://www.bathspa.ac.uk/courses/pg-directing-circus/</t>
  </si>
  <si>
    <t>Become a new kind of performance director, using circus techniques in an artistic context.</t>
  </si>
  <si>
    <t>Drama</t>
  </si>
  <si>
    <t>https://www.bathspa.ac.uk/courses/ug-drama/</t>
  </si>
  <si>
    <t>Discover your place in the world of Drama at Bath Spa University.</t>
  </si>
  <si>
    <t>Drama (Musical Theatre)</t>
  </si>
  <si>
    <t>https://www.bathspa.ac.uk/courses/ug-drama-musical-theatre/</t>
  </si>
  <si>
    <t>Pursue a career in Musical Theatre while enjoying the benefits of a more broadly based Drama degree.</t>
  </si>
  <si>
    <t>Drama and English Literature</t>
  </si>
  <si>
    <t>https://www.bathspa.ac.uk/courses/ug-drama-and-english-literature/</t>
  </si>
  <si>
    <t>Explore your creative identity in areas of practice such as play production, performing, writing and directing, and topics such as Shakespeare, musical theatre, physical theatre, applied theatre and media and performance.</t>
  </si>
  <si>
    <t>Drama and Film and Screen Studies</t>
  </si>
  <si>
    <t>https://www.bathspa.ac.uk/courses/ug-drama-and-film-and-screen-studies/</t>
  </si>
  <si>
    <t>Combine your passion for drama with an exploration of films and the film industry with our Drama and Film and Screen Studies course.</t>
  </si>
  <si>
    <t>Drama and Psychology</t>
  </si>
  <si>
    <t>https://www.bathspa.ac.uk/courses/ug-drama-and-psychology/</t>
  </si>
  <si>
    <t>Develop a range of critical, creative and practical skills valued by a diverse range of careers with our Drama and Psychology degree.</t>
  </si>
  <si>
    <t>Early Childhood Studies</t>
  </si>
  <si>
    <t>https://www.bathspa.ac.uk/courses/ug-early-childhood-studies/</t>
  </si>
  <si>
    <t>Interested in how young children learn and grow? Want to gain insight into their lived experiences? Explore issues in early childhood and gain practical experience of working with children and families.</t>
  </si>
  <si>
    <t>Economics and Law</t>
  </si>
  <si>
    <t>https://www.bathspa.ac.uk/courses/ug-economics-and-law/</t>
  </si>
  <si>
    <t>Explore the economic and legal challenges facing the world today on this combined law and economics degree.</t>
  </si>
  <si>
    <t>https://www.bathspa.ac.uk/courses/ug-education/</t>
  </si>
  <si>
    <t>Change lives through education on this BA Education degree.</t>
  </si>
  <si>
    <t>Education (Early Childhood Studies)</t>
  </si>
  <si>
    <t>https://www.bathspa.ac.uk/courses/pg-education-early-childhood-studies/</t>
  </si>
  <si>
    <t>Study early childhood education in depth, drawing on ethical, cultural and social perspectives.</t>
  </si>
  <si>
    <t>Education (Leadership and Management)</t>
  </si>
  <si>
    <t>https://www.bathspa.ac.uk/courses/pg-education-leadership-and-management/</t>
  </si>
  <si>
    <t>Designed for those who aspire to become, or are currently working as, a leader in an educational organisation in the UK or internationally.</t>
  </si>
  <si>
    <t>Education [Accelerated]</t>
  </si>
  <si>
    <t>https://www.bathspa.ac.uk/courses/ug-education-accelerated/</t>
  </si>
  <si>
    <t>Begin your education career after just two years of study with our accelerated degree.</t>
  </si>
  <si>
    <t>Education and Drama</t>
  </si>
  <si>
    <t>https://www.bathspa.ac.uk/courses/ug-education-and-drama/</t>
  </si>
  <si>
    <t>Pursue your passion for Drama while developing the knowledge, skills and experience you need to become an educator across diverse settings.</t>
  </si>
  <si>
    <t>Education and English Literature</t>
  </si>
  <si>
    <t>https://www.bathspa.ac.uk/courses/ug-education-and-english-literature/</t>
  </si>
  <si>
    <t>Pursue your passion for English Literature while developing the knowledge, skills and experience you need to become an educator across diverse settings.</t>
  </si>
  <si>
    <t>Education and Geography</t>
  </si>
  <si>
    <t>https://www.bathspa.ac.uk/courses/ug-education-and-geography/</t>
  </si>
  <si>
    <t>Pursue your passion for Geography while developing the knowledge, skills and experience you need to become an educator across diverse settings.</t>
  </si>
  <si>
    <t>Education and History</t>
  </si>
  <si>
    <t>https://www.bathspa.ac.uk/courses/ug-education-and-history/</t>
  </si>
  <si>
    <t>Pursue your passion for History while developing the knowledge, skills and experience you need to become an educator across diverse settings.</t>
  </si>
  <si>
    <t>Educational Leadership (Teach First)</t>
  </si>
  <si>
    <t>https://www.bathspa.ac.uk/courses/pg-educational-leadership-teach-first/</t>
  </si>
  <si>
    <t>Build on the leadership skills you gained in your Teach First training to earn a full Master? degree.</t>
  </si>
  <si>
    <t>Educational Psychology</t>
  </si>
  <si>
    <t>https://www.bathspa.ac.uk/courses/ug-educational-psychology/</t>
  </si>
  <si>
    <t>Immerse yourself in the science of learning with our Educational Psychology degree.</t>
  </si>
  <si>
    <t>https://www.bathspa.ac.uk/courses/ug-english-literature/</t>
  </si>
  <si>
    <t>Our innovative English Literature degree has been designed to help you develop practical and professional skills that you can apply to contemporary challenges, issues and debates.</t>
  </si>
  <si>
    <t>English Literature and Media Communications</t>
  </si>
  <si>
    <t>https://www.bathspa.ac.uk/courses/ug-english-literature-and-media-communications/</t>
  </si>
  <si>
    <t>Develop specialist subject knowledge and explore ways to communicate to diverse audiences with our English Literature and Media Communications degree.</t>
  </si>
  <si>
    <t>English Literature and Philosophy and Ethics</t>
  </si>
  <si>
    <t>https://www.bathspa.ac.uk/courses/ug-english-literature-and-philosophy-and-ethics/</t>
  </si>
  <si>
    <t>Explore different perspectives and gain valuable professional skills with our English Literature and Philosophy and Ethics degree.</t>
  </si>
  <si>
    <t>English Literature and Publishing</t>
  </si>
  <si>
    <t>https://www.bathspa.ac.uk/courses/ug-english-literature-and-publishing/</t>
  </si>
  <si>
    <t>Gain practical, specialist skills and learn to shape stories, information and ideas with our English Literature and Publishing degree.</t>
  </si>
  <si>
    <t>https://www.bathspa.ac.uk/courses/ug-environmental-science/</t>
  </si>
  <si>
    <t>Gain biological and geographical perspectives of the environment with this hands-on course.</t>
  </si>
  <si>
    <t>Fashion Design</t>
  </si>
  <si>
    <t>https://www.bathspa.ac.uk/courses/ug-fashion-design/</t>
  </si>
  <si>
    <t>A fast-paced, dynamic and demanding course for determined and ambitious individuals who want a career in fashion.</t>
  </si>
  <si>
    <t>Fashion Management</t>
  </si>
  <si>
    <t>https://www.bathspa.ac.uk/courses/pg-fashion-management/</t>
  </si>
  <si>
    <t>Change the fashion business from the inside with the leadership skills you'll gain on our Fashion Management degree.</t>
  </si>
  <si>
    <t>Fashion Marketing and Management</t>
  </si>
  <si>
    <t>https://www.bathspa.ac.uk/courses/ug-fashion-marketing-and-management/</t>
  </si>
  <si>
    <t>A distinctive fashion marketing degree with an emphasis on core business skills and digital creativity.</t>
  </si>
  <si>
    <t>Fashion Photography</t>
  </si>
  <si>
    <t>https://www.bathspa.ac.uk/courses/ug-fashion-photography/</t>
  </si>
  <si>
    <t>Explore, challenge and define the role of the photographic image in fashion.</t>
  </si>
  <si>
    <t>Film and Screen Studies</t>
  </si>
  <si>
    <t>https://www.bathspa.ac.uk/courses/ug-film-and-screen-studies/</t>
  </si>
  <si>
    <t>Study film and screen alongside some aspects of digital media, with optional work in filmmaking and post production.</t>
  </si>
  <si>
    <t>Film and Screen Studies and Media Communications</t>
  </si>
  <si>
    <t>https://www.bathspa.ac.uk/courses/ug-film-and-screen-studies-media-communications/</t>
  </si>
  <si>
    <t>Explore your interests, engage in practical projects and gain employable skills in the creative and cultural industries with our Film and Media Communications degree.</t>
  </si>
  <si>
    <t>Film, Television and Digital Production</t>
  </si>
  <si>
    <t>https://www.bathspa.ac.uk/courses/ug-film-tv-and-digital-production/</t>
  </si>
  <si>
    <t>A practice-based course which places film and TV in its historical, contemporary and theoretical context.</t>
  </si>
  <si>
    <t>Fine Art</t>
  </si>
  <si>
    <t>https://www.bathspa.ac.uk/courses/ug-fine-art/</t>
  </si>
  <si>
    <t>A studio-centred fine arts degree, encouraging independent enquiry and delivered by practising artists.</t>
  </si>
  <si>
    <t>https://www.bathspa.ac.uk/courses/pg-fine-art/</t>
  </si>
  <si>
    <t>A studio based course taught by practising artists and supported by excellent facilities.</t>
  </si>
  <si>
    <t>Fine Art (Ceramics)</t>
  </si>
  <si>
    <t>https://www.bathspa.ac.uk/courses/pg-fine-art-ceramics/</t>
  </si>
  <si>
    <t>Our MA Ceramics pathway in Fine Art develops your skills and knowledge through a mix of material investigation, theory and research.</t>
  </si>
  <si>
    <t>Fine Art (Curatorial Practice)</t>
  </si>
  <si>
    <t>https://www.bathspa.ac.uk/courses/pg-fine-art-curatorial-practice/</t>
  </si>
  <si>
    <t>Study current practices and build your personal curatorial skills on our innovative Curatorial Practice Master?.</t>
  </si>
  <si>
    <t>Fine Art (Media)</t>
  </si>
  <si>
    <t>https://www.bathspa.ac.uk/courses/pg-fine-art-media/</t>
  </si>
  <si>
    <t>Develop your potential as a media artist on this specialist MA course.</t>
  </si>
  <si>
    <t>Fine Art (Painting)</t>
  </si>
  <si>
    <t>https://www.bathspa.ac.uk/courses/pg-fine-art-painting/</t>
  </si>
  <si>
    <t>Fine Art (Photography)</t>
  </si>
  <si>
    <t>https://www.bathspa.ac.uk/courses/pg-fine-art-photography/</t>
  </si>
  <si>
    <t>Study a range of approaches to photography and lens-based media in a fine art environment.</t>
  </si>
  <si>
    <t>Food with Nutrition</t>
  </si>
  <si>
    <t>https://www.bathspa.ac.uk/courses/ug-food-with-nutrition/</t>
  </si>
  <si>
    <t>Equip yourself for employment with this dynamic course that fuses academic and vocational learning.</t>
  </si>
  <si>
    <t>Forensic Psychology</t>
  </si>
  <si>
    <t>https://www.bathspa.ac.uk/courses/ug-forensic-psychology/</t>
  </si>
  <si>
    <t>Study a combination of accredited Psychology modules and tailored forensic topics on this Forensic Psychology degree.</t>
  </si>
  <si>
    <t>Forensic Science</t>
  </si>
  <si>
    <t>https://www.bathspa.ac.uk/courses/ug-forensic-science/</t>
  </si>
  <si>
    <t>Learn how to use science to help solve crimes on this Forensic Science degree.</t>
  </si>
  <si>
    <t>FWD</t>
  </si>
  <si>
    <t>https://www.bathspa.ac.uk/courses/fwd/</t>
  </si>
  <si>
    <t>Take your career forward with FWD, a free, next generation skills, training, research and innovation programme.</t>
  </si>
  <si>
    <t>Games Development</t>
  </si>
  <si>
    <t>https://www.bathspa.ac.uk/courses/ug-games-development/</t>
  </si>
  <si>
    <t>Turn your love of games into a career in this hands-on, industry-focused course.</t>
  </si>
  <si>
    <t>https://www.bathspa.ac.uk/courses/ug-geography/</t>
  </si>
  <si>
    <t>Develop the knowledge and skills to understand our complex world with a degree in Geography.</t>
  </si>
  <si>
    <t>Global Citizenship</t>
  </si>
  <si>
    <t>https://www.bathspa.ac.uk/courses/intl-global-citizenship/</t>
  </si>
  <si>
    <t>Gain an international, interdisciplinary perspective by studying Global Citizenship alongside your undergraduate course.</t>
  </si>
  <si>
    <t>Global Development and Sustainability</t>
  </si>
  <si>
    <t>https://www.bathspa.ac.uk/courses/ug-global-development-and-sustainability/</t>
  </si>
  <si>
    <t>Explore contemporary global challenges and learn how to promote and implement sustainable development.</t>
  </si>
  <si>
    <t>Graphic Design</t>
  </si>
  <si>
    <t>https://www.bathspa.ac.uk/courses/ug-graphic-design/</t>
  </si>
  <si>
    <t>Interested in graphic design? This broad, practice based course encourages hands-on, ideas based, socially engaged design.</t>
  </si>
  <si>
    <t>Health and Social Care Management (London)</t>
  </si>
  <si>
    <t>https://www.bathspa.ac.uk/courses/ug-health-social-care-management-london/</t>
  </si>
  <si>
    <t>Our London-based Health and Social Care Management degree will give you the skills needed for efficient and effective delivery of services in the health and social care environment.</t>
  </si>
  <si>
    <t>Health and Social Care Management with Integrated Foundation Year (London)</t>
  </si>
  <si>
    <t>https://www.bathspa.ac.uk/courses/ify-health-social-care-management-london/</t>
  </si>
  <si>
    <t>Our London based Health and Social Care Management degree with Integrated Foundation Year will develop your academic skills and prepare you for degree-level learning.</t>
  </si>
  <si>
    <t>Heritage Management</t>
  </si>
  <si>
    <t>https://www.bathspa.ac.uk/courses/pg-heritage-management/</t>
  </si>
  <si>
    <t>Combine placements and projects with robust conceptual thinking through this dynamic MA course.</t>
  </si>
  <si>
    <t>https://www.bathspa.ac.uk/courses/ug-history/</t>
  </si>
  <si>
    <t>Our innovative History degree has been designed to help you develop practical and professional skills that you can apply to contemporary challenges, issues and debates.</t>
  </si>
  <si>
    <t>History and Philosophy and Ethics</t>
  </si>
  <si>
    <t>https://www.bathspa.ac.uk/courses/ug-history-and-philosophy-and-ethics/</t>
  </si>
  <si>
    <t>Develop practical skills as you apply your understanding of the past and your knowledge of philosophy to contemporary challenges.</t>
  </si>
  <si>
    <t>History and Politics</t>
  </si>
  <si>
    <t>https://www.bathspa.ac.uk/courses/ug-history-and-politics/</t>
  </si>
  <si>
    <t>Our innovative History with Politics degree has been designed to help you develop practical and professional skills that you can apply to contemporary challenges, issues and debates.</t>
  </si>
  <si>
    <t>Human Nutrition</t>
  </si>
  <si>
    <t>https://www.bathspa.ac.uk/courses/ug-human-nutrition/</t>
  </si>
  <si>
    <t>Explore the scientific principles behind human nutrition, food, health and disease.</t>
  </si>
  <si>
    <t>Inclusive Education</t>
  </si>
  <si>
    <t>https://www.bathspa.ac.uk/courses/pg-inclusive-education/</t>
  </si>
  <si>
    <t>Become an expert in vulnerable learners and inclusion at a time of significant educational reform.</t>
  </si>
  <si>
    <t>Integrated Foundation Year for Art and Design Courses</t>
  </si>
  <si>
    <t>https://www.bathspa.ac.uk/courses/ify-art-and-design/</t>
  </si>
  <si>
    <t>Use our outstanding facilities and develop your Art and Design skills with an integrated Foundation year before you progress onto your chosen BA (Hons) degree.</t>
  </si>
  <si>
    <t>Interior Design</t>
  </si>
  <si>
    <t>https://www.bathspa.ac.uk/courses/ug-interior-design/</t>
  </si>
  <si>
    <t>Learn to transform and repurpose spaces on our new Interior Design course.</t>
  </si>
  <si>
    <t>International Commercial Law</t>
  </si>
  <si>
    <t>https://www.bathspa.ac.uk/courses/pg-international-commercial-law/</t>
  </si>
  <si>
    <t>Prepare to excel in the fast-paced world of international commerce and law with this comprehensive and forward-thinking Master's degree.</t>
  </si>
  <si>
    <t>International Relations and History</t>
  </si>
  <si>
    <t>https://www.bathspa.ac.uk/courses/ug-international-relations-and-history/</t>
  </si>
  <si>
    <t>Explore the impact of local and national politics and how history informs change with our International Relations and History degree.</t>
  </si>
  <si>
    <t>International Relations and Politics</t>
  </si>
  <si>
    <t>https://www.bathspa.ac.uk/courses/ug-international-relations-and-politics/</t>
  </si>
  <si>
    <t>Explore the complexities of the contemporary world by examining the mechanisms for, or absence of, international governance with our innovative International Relations and Politics degree.</t>
  </si>
  <si>
    <t>Introduction to Amharic and the Ethiopian Alphabet</t>
  </si>
  <si>
    <t>https://www.bathspa.ac.uk/courses/sc-amharic-language/</t>
  </si>
  <si>
    <t>Learn about one of the diplomatic languages of Africa, how to read and write your own name in Amharic and how the Ethiopian alphabet differs from English.</t>
  </si>
  <si>
    <t>Introduction to Immersive Audio</t>
  </si>
  <si>
    <t>https://www.bathspa.ac.uk/courses/sc-immersive-audio/</t>
  </si>
  <si>
    <t>Discover immersive audio techniques using binaural and ambisonic technologies.</t>
  </si>
  <si>
    <t>Introduction to Sports Media</t>
  </si>
  <si>
    <t>https://www.bathspa.ac.uk/courses/sc-sports-media/</t>
  </si>
  <si>
    <t>Learn the fundamentals of covering live sports events from the grounds of Bath City Football Club.</t>
  </si>
  <si>
    <t>Introduction to Writing for Young People</t>
  </si>
  <si>
    <t>https://www.bathspa.ac.uk/courses/sc-introduction-to-wfyp/</t>
  </si>
  <si>
    <t>Learn about the craft of writing for children and young adults over eight weeks of creative writing exercises, class discussions and workshops.</t>
  </si>
  <si>
    <t>Journalism and Publishing</t>
  </si>
  <si>
    <t>https://www.bathspa.ac.uk/courses/ug-journalism-and-publishing/</t>
  </si>
  <si>
    <t>Become a journalist for the 21st century and tell the stories that matter.</t>
  </si>
  <si>
    <t>https://www.bathspa.ac.uk/courses/ug-law/</t>
  </si>
  <si>
    <t>Prepare for a career within and beyond law with our Law degree. Provide support for real situations in our legal clinic.</t>
  </si>
  <si>
    <t>Law and Business</t>
  </si>
  <si>
    <t>https://www.bathspa.ac.uk/courses/pg-law-and-business/</t>
  </si>
  <si>
    <t>A contemporary and forward-thinking Master's degree aimed at developing creative professionals and entrepreneurs.</t>
  </si>
  <si>
    <t>Law and Politics</t>
  </si>
  <si>
    <t>https://www.bathspa.ac.uk/courses/ug-law-and-politics/</t>
  </si>
  <si>
    <t>Develop practical and vocational skills alongside your knowledge of legal theory and specialised subject knowledge from our innovative Politics course.</t>
  </si>
  <si>
    <t>Leadership</t>
  </si>
  <si>
    <t>https://www.bathspa.ac.uk/courses/pg-leadership/</t>
  </si>
  <si>
    <t>Our MBA in leadership and management offers flexible work-based learning to advance your career in senior and strategic business roles.</t>
  </si>
  <si>
    <t>Legal Foundations</t>
  </si>
  <si>
    <t>https://www.bathspa.ac.uk/courses/pg-legal-foundations/</t>
  </si>
  <si>
    <t>A postgraduate law course designed to support your progress towards legal qualification in England and Wales.</t>
  </si>
  <si>
    <t>https://www.bathspa.ac.uk/courses/ug-marketing/</t>
  </si>
  <si>
    <t>Our socially conscious Marketing degree will give you the tools to succeed in a changing digital landscape.</t>
  </si>
  <si>
    <t>Marketing and Brand Management</t>
  </si>
  <si>
    <t>https://www.bathspa.ac.uk/courses/pg-marketing-and-brand-management/</t>
  </si>
  <si>
    <t>Expand your practical, theoretical and professional experience with our Master's in Marketing and Brand Management.</t>
  </si>
  <si>
    <t>MBA</t>
  </si>
  <si>
    <t>https://www.bathspa.ac.uk/courses/pg-business-administration-london/</t>
  </si>
  <si>
    <t>Become an effective and ethical manager with our MBA at Bath Spa University London.</t>
  </si>
  <si>
    <t>Media Communications</t>
  </si>
  <si>
    <t>https://www.bathspa.ac.uk/courses/ug-media-communications/</t>
  </si>
  <si>
    <t>Challenge the global media landscape with this practical and research-led Media degree.</t>
  </si>
  <si>
    <t>Media Communications and Publishing</t>
  </si>
  <si>
    <t>https://www.bathspa.ac.uk/courses/ug-media-communications-and-publishing/</t>
  </si>
  <si>
    <t>Build industry contacts, gain practical skills and learn innovative approaches to communicating ideas with our Media Communications and Publishing degree.</t>
  </si>
  <si>
    <t>Media Communications and Sociology</t>
  </si>
  <si>
    <t>https://www.bathspa.ac.uk/courses/ug-media-communications-and-sociology/</t>
  </si>
  <si>
    <t>Broaden your experience, explore mass media and gain valuable, employable skills by combining a Media and Sociology degree.</t>
  </si>
  <si>
    <t>https://www.bathspa.ac.uk/courses/ug-music/</t>
  </si>
  <si>
    <t>Learn through practical music-making every day, make a difference with your music, and build a viable, sustainable career.</t>
  </si>
  <si>
    <t>Music (Performance)</t>
  </si>
  <si>
    <t>https://www.bathspa.ac.uk/courses/ug-music-performance/</t>
  </si>
  <si>
    <t>Become a versatile performing musician who is ready for a varied and viable career in the wider entertainment industry.</t>
  </si>
  <si>
    <t>Nature and Travel Writing</t>
  </si>
  <si>
    <t>https://www.bathspa.ac.uk/courses/pg-nature-and-travel-writing/</t>
  </si>
  <si>
    <t>For any creative writer inspired by places, people and wildlife, who wants to be published.</t>
  </si>
  <si>
    <t>Performance (Acting)</t>
  </si>
  <si>
    <t>https://www.bathspa.ac.uk/courses/pg-performance-acting/</t>
  </si>
  <si>
    <t>Take your acting career to the next level with our practical, professional MA Acting course.</t>
  </si>
  <si>
    <t>Performance (Creative Producing)</t>
  </si>
  <si>
    <t>https://www.bathspa.ac.uk/courses/pg-performance-creative-producing/</t>
  </si>
  <si>
    <t>Do you want to produce live performances? This course is for creative producers at all stages of their career.</t>
  </si>
  <si>
    <t>Performance (Directing)</t>
  </si>
  <si>
    <t>https://www.bathspa.ac.uk/courses/pg-performance-directing/</t>
  </si>
  <si>
    <t>A postgraduate course for directors of theatre and live performance at all stages of their career.</t>
  </si>
  <si>
    <t>Performance (Music)</t>
  </si>
  <si>
    <t>https://www.bathspa.ac.uk/courses/pg-performance-music/</t>
  </si>
  <si>
    <t>Enhance your understanding of the industry and develop your performance skills on this collaborative MA Music course.</t>
  </si>
  <si>
    <t>PGCE Primary and Early Years</t>
  </si>
  <si>
    <t>https://www.bathspa.ac.uk/courses/pgce-primary-and-early-years/</t>
  </si>
  <si>
    <t>Become an innovative and inspiring teacher on our PGCE Primary and Early Years course.</t>
  </si>
  <si>
    <t>PGCE Secondary Art and Design</t>
  </si>
  <si>
    <t>https://www.bathspa.ac.uk/courses/pgce-secondary-art-and-design/</t>
  </si>
  <si>
    <t>Become an innovative and inspiring teacher on our Secondary PGCE Art and Design course.</t>
  </si>
  <si>
    <t>PGCE Secondary Business Studies</t>
  </si>
  <si>
    <t>https://www.bathspa.ac.uk/courses/pgce-secondary-business-studies/</t>
  </si>
  <si>
    <t>Become an innovative and inspiring teacher on our Secondary PGCE Business Studies course.</t>
  </si>
  <si>
    <t>PGCE Secondary Computing</t>
  </si>
  <si>
    <t>https://www.bathspa.ac.uk/courses/pgce-secondary-computing/</t>
  </si>
  <si>
    <t>Become an innovative and inspiring teacher on our Secondary PGCE Computing course.</t>
  </si>
  <si>
    <t>PGCE Secondary Design and Technology</t>
  </si>
  <si>
    <t>https://www.bathspa.ac.uk/courses/pgce-secondary-design-and-technology/</t>
  </si>
  <si>
    <t>Become an innovative and inspiring teacher on our Secondary PGCE Design and Technology course.</t>
  </si>
  <si>
    <t>PGCE Secondary Drama</t>
  </si>
  <si>
    <t>https://www.bathspa.ac.uk/courses/pgce-secondary-drama/</t>
  </si>
  <si>
    <t>Become an innovative and inspiring teacher on our Secondary PGCE Drama course.</t>
  </si>
  <si>
    <t>PGCE Secondary English</t>
  </si>
  <si>
    <t>https://www.bathspa.ac.uk/courses/pgce-secondary-english/</t>
  </si>
  <si>
    <t>Become an innovative and inspiring teacher on our Secondary PGCE English course.</t>
  </si>
  <si>
    <t>PGCE Secondary Geography</t>
  </si>
  <si>
    <t>https://www.bathspa.ac.uk/courses/pgce-secondary-geography/</t>
  </si>
  <si>
    <t>Become an innovative and inspiring teacher on our Secondary PGCE Geography course.</t>
  </si>
  <si>
    <t>PGCE Secondary History</t>
  </si>
  <si>
    <t>https://www.bathspa.ac.uk/courses/pgce-secondary-history/</t>
  </si>
  <si>
    <t>Become an innovative and inspiring teacher on our Secondary PGCE History course.</t>
  </si>
  <si>
    <t>PGCE Secondary Mathematics</t>
  </si>
  <si>
    <t>https://www.bathspa.ac.uk/courses/pgce-secondary-mathematics/</t>
  </si>
  <si>
    <t>Become an innovative and inspiring teacher on our Secondary PGCE Mathematics course.</t>
  </si>
  <si>
    <t>PGCE Secondary Modern Languages</t>
  </si>
  <si>
    <t>https://www.bathspa.ac.uk/courses/pgce-secondary-modern-languages/</t>
  </si>
  <si>
    <t>Become an innovative and inspiring teacher on our Secondary PGCE Modern Languages course.</t>
  </si>
  <si>
    <t>PGCE Secondary Music</t>
  </si>
  <si>
    <t>https://www.bathspa.ac.uk/courses/pgce-secondary-music/</t>
  </si>
  <si>
    <t>Become an innovative and inspiring teacher on our Secondary PGCE Music course.</t>
  </si>
  <si>
    <t>PGCE Secondary Physical Education</t>
  </si>
  <si>
    <t>https://www.bathspa.ac.uk/courses/pgce-secondary-physical-education/</t>
  </si>
  <si>
    <t>Become an innovative and inspiring teacher on our Secondary Physical Education course.</t>
  </si>
  <si>
    <t>PGCE Secondary Religion, Philosophy and Ethics</t>
  </si>
  <si>
    <t>https://www.bathspa.ac.uk/courses/pgce-secondary-religion-philosophy-and-ethics/</t>
  </si>
  <si>
    <t>Become an innovative and inspiring teacher on our Secondary Religious Education course.</t>
  </si>
  <si>
    <t>PGCE Secondary Science</t>
  </si>
  <si>
    <t>https://www.bathspa.ac.uk/courses/pgce-secondary-science/</t>
  </si>
  <si>
    <t>Become an innovative and inspiring teacher on our Secondary Science course.</t>
  </si>
  <si>
    <t>PGCert Professional Education (SENCO)</t>
  </si>
  <si>
    <t>https://www.bathspa.ac.uk/courses/pg-senco/</t>
  </si>
  <si>
    <t>Postgraduate training in special educational needs coordination.</t>
  </si>
  <si>
    <t>Philosophy and Ethics</t>
  </si>
  <si>
    <t>https://www.bathspa.ac.uk/courses/ug-philosophy-and-ethics/</t>
  </si>
  <si>
    <t>Our innovative Philosophy and Ethics degree has been designed to help you develop practical and professional skills that you can apply to contemporary challenges, issues and debates.</t>
  </si>
  <si>
    <t>Philosophy and Ethics and Psychology</t>
  </si>
  <si>
    <t>https://www.bathspa.ac.uk/courses/ug-philosophy-and-ethics-and-psychology/</t>
  </si>
  <si>
    <t>Gain employable skills and explore how and why we think with a combined Philosophy and Psychology degree.</t>
  </si>
  <si>
    <t>Photography</t>
  </si>
  <si>
    <t>https://www.bathspa.ac.uk/courses/ug-photography/</t>
  </si>
  <si>
    <t>Engage with photography in an experimental, creative and critical environment.</t>
  </si>
  <si>
    <t>Politics, Philosophy and Economics</t>
  </si>
  <si>
    <t>https://www.bathspa.ac.uk/courses/ug-politics-philosophy-and-economics/</t>
  </si>
  <si>
    <t>How does the world work, and how can it be changed? This course explores issues of philosophy, politics and economics, and challenges you to devise creative solutions to local, national and global problems.</t>
  </si>
  <si>
    <t>Primary and Early Years (part time)</t>
  </si>
  <si>
    <t>https://www.bathspa.ac.uk/courses/pgce-primary-and-early-years-pt/</t>
  </si>
  <si>
    <t>Become an innovative and inspiring teacher on our part-time PGCE Primary and Early Years course.</t>
  </si>
  <si>
    <t>Primary Education (5-11) with QTS</t>
  </si>
  <si>
    <t>https://www.bathspa.ac.uk/courses/ug-primary-education-with-qts/</t>
  </si>
  <si>
    <t>This Primary Education with QTS course will give you the knowledge, skills and confidence to shine and leads to the award of QTS.</t>
  </si>
  <si>
    <t>Product Design</t>
  </si>
  <si>
    <t>https://www.bathspa.ac.uk/courses/ug-product-design/</t>
  </si>
  <si>
    <t>This contemporary design course focuses on making and innovation to address the future of production.</t>
  </si>
  <si>
    <t>Professional Doctorate in Education</t>
  </si>
  <si>
    <t>https://www.bathspa.ac.uk/courses/edd-professional-doctorate-in-education/</t>
  </si>
  <si>
    <t>Enhance your career in education with our Professional Doctorate.</t>
  </si>
  <si>
    <t>Professional Practice</t>
  </si>
  <si>
    <t>https://www.bathspa.ac.uk/courses/pg-professional-practice/</t>
  </si>
  <si>
    <t>Gain an in-depth understanding of your current area of professional practice with our flexible MA. Designed for busy schedules, this course is suitable for working professionals.</t>
  </si>
  <si>
    <t>Professional Practice in Higher Education</t>
  </si>
  <si>
    <t>https://www.bathspa.ac.uk/courses/pg-professional-practice-in-he/</t>
  </si>
  <si>
    <t>A programme to help staff and research students address the key challenges of working in higher education.</t>
  </si>
  <si>
    <t>https://www.bathspa.ac.uk/courses/ug-psychology/</t>
  </si>
  <si>
    <t>Understand the mind and human behaviour from a range of perspectives and methodologies.</t>
  </si>
  <si>
    <t>Psychology and Sociology</t>
  </si>
  <si>
    <t>https://www.bathspa.ac.uk/courses/ug-psychology-and-sociology/</t>
  </si>
  <si>
    <t>Broaden your knowledge and examine the complexities of societies and individuals with a Psychology and Sociology degree.</t>
  </si>
  <si>
    <t>Publishing</t>
  </si>
  <si>
    <t>https://www.bathspa.ac.uk/courses/ug-publishing/</t>
  </si>
  <si>
    <t>Study Publishing as a joint subject and learn to shape stories, information and ideas for print and digital.</t>
  </si>
  <si>
    <t>Scriptwriting</t>
  </si>
  <si>
    <t>https://www.bathspa.ac.uk/courses/pg-scriptwriting/</t>
  </si>
  <si>
    <t>A collaborative, practical course designed to produce versatile, professional writers and compelling scripts.</t>
  </si>
  <si>
    <t>Skills Bootcamp in Agile and Scrum Foundation (West Midlands)</t>
  </si>
  <si>
    <t>https://www.bathspa.ac.uk/courses/agile-and-scrum-bootcamp-west-midlands/</t>
  </si>
  <si>
    <t>Learn about the Agile mindset, common Agile practices and advanced Scrum concepts in our eight week Skills Bootcamp.</t>
  </si>
  <si>
    <t>Skills Bootcamp in Agile Project Management</t>
  </si>
  <si>
    <t>https://www.bathspa.ac.uk/courses/project-management-bootcamp/</t>
  </si>
  <si>
    <t>During this eight week Skills Bootcamp in Agile Project Management you'll learn about the key Agile methodology frameworks and how to apply them within project management scenarios.</t>
  </si>
  <si>
    <t>Skills Bootcamp in Data Analytics and Machine Learning</t>
  </si>
  <si>
    <t>https://www.bathspa.ac.uk/courses/data-analytics-and-machine-learning-bootcamp/</t>
  </si>
  <si>
    <t>During this eight week Skills Bootcamp in Data Analytics and Machine Learning, you?l learn the skills needed to start a career as a Data Analyst, Business Analyst or Data Scientist.</t>
  </si>
  <si>
    <t>Skills Bootcamp in Scrum Foundation</t>
  </si>
  <si>
    <t>https://www.bathspa.ac.uk/courses/scrum-foundation-bootcamp/</t>
  </si>
  <si>
    <t>During this eight week Skills Bootcamp in Scrum Foundation you'll learn about Agile principles and the Scrum framework.</t>
  </si>
  <si>
    <t>Skills Bootcamp in UX/UI Design</t>
  </si>
  <si>
    <t>https://www.bathspa.ac.uk/courses/ux-ui-bootcamp/</t>
  </si>
  <si>
    <t>In this ten week Skills Bootcamp in UX/UI Design you?l develop the fundamental skills needed to start your journey as a User Experience (UX)/User Interface (UI) Designer.</t>
  </si>
  <si>
    <t>https://www.bathspa.ac.uk/courses/ug-sociology/</t>
  </si>
  <si>
    <t>A course for individuals interested in social issues, who want to help make the world a better place.</t>
  </si>
  <si>
    <t>Sociology and Politics</t>
  </si>
  <si>
    <t>https://www.bathspa.ac.uk/courses/ug-sociology-and-politics/</t>
  </si>
  <si>
    <t>Discover the power and limitations of activism, social justice, ethical politics, and sustainability on this Politics and Sociology undergraduate course.</t>
  </si>
  <si>
    <t>Sound (Composition and Sonic Art)</t>
  </si>
  <si>
    <t>https://www.bathspa.ac.uk/courses/pg-sound-composition-and-sonic-art/</t>
  </si>
  <si>
    <t>Realise and refine your own creative identity in sound and music with our MA in Composition and Sonic Art.</t>
  </si>
  <si>
    <t>Sound (Design)</t>
  </si>
  <si>
    <t>https://www.bathspa.ac.uk/courses/pg-sound-design/</t>
  </si>
  <si>
    <t>Develop a range of sound design skills, industry-standard experience, and a high-quality portfolio that showcases everything you?e learned on our MA Sound (Design).</t>
  </si>
  <si>
    <t>Sound (Production)</t>
  </si>
  <si>
    <t>https://www.bathspa.ac.uk/courses/pg-sound-production/</t>
  </si>
  <si>
    <t>Develop your own sonic signature through this forward-thinking music and sound production course.</t>
  </si>
  <si>
    <t>Specific Learning Difficulties / Dyslexia</t>
  </si>
  <si>
    <t>https://www.bathspa.ac.uk/courses/pg-specific-learning-difficulties-dyslexia/</t>
  </si>
  <si>
    <t>Gain specialist skills while you work. We?e designed this BDA-accredited MA SpLD / Dyslexia to fit around you.</t>
  </si>
  <si>
    <t>Sport and Exercise Nutrition</t>
  </si>
  <si>
    <t>https://www.bathspa.ac.uk/courses/ug-sport-and-exercise-nutrition/</t>
  </si>
  <si>
    <t>Explore the science behind diet, sports performance and health on our Sport and Exercise Nutrition degree.</t>
  </si>
  <si>
    <t>Sports Management</t>
  </si>
  <si>
    <t>https://www.bathspa.ac.uk/courses/ug-sports-management/</t>
  </si>
  <si>
    <t>Learn about the sporting industry from the inside with our sports business and management degree.</t>
  </si>
  <si>
    <t>Sports Media Production</t>
  </si>
  <si>
    <t>https://www.bathspa.ac.uk/courses/ug-sports-media-production/</t>
  </si>
  <si>
    <t>Become part of the next generation of creatives on this exciting Sports Media Production course, using cutting-edge facilities, studios, equipment and resources.</t>
  </si>
  <si>
    <t>Starting a Side Hustle</t>
  </si>
  <si>
    <t>https://www.bathspa.ac.uk/courses/sc-starting-a-side-hustle/</t>
  </si>
  <si>
    <t>Learn how to find your target audience, market your product or service and manage your business's finances on this four day Entrepreneurship for Beginners short course.</t>
  </si>
  <si>
    <t>Story Foundry PhD (Low Residency)</t>
  </si>
  <si>
    <t>https://www.bathspa.ac.uk/courses/phd-story-foundry/</t>
  </si>
  <si>
    <t>Our Story Foundry PhD offers an innovative liberal arts PhD for contemporary writers, storytellers and makers whose project proposals do not fit neatly into traditional academic boxes.</t>
  </si>
  <si>
    <t>Story Foundry PhD by Publication (Distance Learning)</t>
  </si>
  <si>
    <t>https://www.bathspa.ac.uk/courses/phd-story-foundry-publication/</t>
  </si>
  <si>
    <t>Our Story Foundry PhD by Publication is for established practitioners with a substantial body of work. This international programme encourages innovative and interdisciplinary forms of practice with a narrative or story-based focus.</t>
  </si>
  <si>
    <t>Teach First Training Programme</t>
  </si>
  <si>
    <t>https://www.bathspa.ac.uk/courses/pg-teach-first-training-programme/</t>
  </si>
  <si>
    <t>The Teach First Training Programme combines teacher and leadership training. The programme is based on global best practice.</t>
  </si>
  <si>
    <t>Textile Design</t>
  </si>
  <si>
    <t>https://www.bathspa.ac.uk/courses/ug-textile-design/</t>
  </si>
  <si>
    <t>Interested in textiles? This dynamic and demanding course aims to create the designers and innovators of the future.</t>
  </si>
  <si>
    <t>Theatre, Festival and Event Production</t>
  </si>
  <si>
    <t>https://www.bathspa.ac.uk/courses/ug-theatre-festival-and-event-production/</t>
  </si>
  <si>
    <t>Professional theatre training delivered in partnership with the theatre production industry.</t>
  </si>
  <si>
    <t>Waldorf Education and Creative Pedagogies (Low Residency)</t>
  </si>
  <si>
    <t>https://www.bathspa.ac.uk/courses/pg-waldorf-education-and-creative-pedagogies/</t>
  </si>
  <si>
    <t>Expand your career horizons and nurture your passion for creativity in education. If you have a teaching qualification, this ?op up??course has been designed with you in mind.</t>
  </si>
  <si>
    <t>Wildlife Conservation</t>
  </si>
  <si>
    <t>https://www.bathspa.ac.uk/courses/ug-wildlife-conservation/</t>
  </si>
  <si>
    <t>Explore conservation biology, ecology and human-wildlife interaction with a creative interdisciplinary approach, and help develop ways to protect the natural world.</t>
  </si>
  <si>
    <t>Writing for Young People</t>
  </si>
  <si>
    <t>https://www.bathspa.ac.uk/courses/pg-writing-for-young-people/</t>
  </si>
  <si>
    <t>A specialist creative writing MA for writers for children and young adults taught by published authors.</t>
  </si>
  <si>
    <t>Writing for Young People (Online)</t>
  </si>
  <si>
    <t>https://www.bathspa.ac.uk/courses/pg-writing-for-young-people-online/</t>
  </si>
  <si>
    <t>A specialist creative writing MA for writers for children and young adults taught online by published authors.</t>
  </si>
  <si>
    <t>Writing for Young People - Writing Workshop</t>
  </si>
  <si>
    <t>https://www.bathspa.ac.uk/courses/sc-wfyp-writing-workshop/</t>
  </si>
  <si>
    <t>Improve your writing and finish your manuscript through a series of workshops over ten weeks.</t>
  </si>
  <si>
    <t>Writing for Young People - Writing Workshop (London)</t>
  </si>
  <si>
    <t>https://www.bathspa.ac.uk/courses/sc-wfyp-writing-workshop-london/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</si>
</sst>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新細明體"/>
      <family val="2"/>
      <scheme val="minor"/>
    </font>
    <font>
      <u/>
      <sz val="11"/>
      <color theme="10"/>
      <name val="新細明體"/>
      <family val="2"/>
      <scheme val="minor"/>
    </font>
    <font>
      <b/>
      <sz val="11"/>
      <name val="微軟正黑體"/>
      <family val="2"/>
      <charset val="136"/>
    </font>
    <font>
      <sz val="9"/>
      <name val="新細明體"/>
      <family val="3"/>
      <charset val="136"/>
      <scheme val="minor"/>
    </font>
    <font>
      <sz val="11"/>
      <name val="微軟正黑體"/>
      <family val="2"/>
      <charset val="136"/>
    </font>
    <font>
      <sz val="12"/>
      <color theme="1"/>
      <name val="微軟正黑體"/>
      <family val="2"/>
      <charset val="136"/>
    </font>
    <font>
      <sz val="9"/>
      <name val="新細明體"/>
      <family val="2"/>
      <charset val="136"/>
      <scheme val="minor"/>
    </font>
  </fonts>
  <fills count="4">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2" borderId="0" xfId="0" applyFont="1" applyFill="1" applyAlignment="1">
      <alignment horizontal="center" vertical="center" wrapText="1"/>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1" fillId="0" borderId="0" xfId="1" applyAlignment="1">
      <alignment vertical="center"/>
    </xf>
    <xf numFmtId="0" fontId="0" fillId="0" borderId="0" xfId="0" applyAlignmen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earch.ncl.ac.uk/s/redirect?collection=neu-web-courses&amp;url=https%3A%2F%2Fwww.ncl.ac.uk%2Fpostgraduate%2Fdegrees%2F4864f%2F&amp;auth=FF4DLQ9qgS134qefAUc2pw&amp;profile=_default&amp;rank=95&amp;query=%7CstencilsCourseType%3Apostgradu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79"/>
  <sheetViews>
    <sheetView tabSelected="1" workbookViewId="0">
      <selection activeCell="A2" sqref="A2"/>
    </sheetView>
  </sheetViews>
  <sheetFormatPr defaultRowHeight="15.75" x14ac:dyDescent="0.25"/>
  <cols>
    <col min="1" max="35" width="13" customWidth="1"/>
  </cols>
  <sheetData>
    <row r="1" spans="1:35" ht="66.75" customHeight="1" x14ac:dyDescent="0.25">
      <c r="A1" s="3" t="s">
        <v>0</v>
      </c>
      <c r="B1" s="1" t="s">
        <v>1</v>
      </c>
      <c r="C1" s="1" t="s">
        <v>2</v>
      </c>
      <c r="D1" s="3" t="s">
        <v>3</v>
      </c>
      <c r="E1" s="3" t="s">
        <v>4</v>
      </c>
      <c r="F1" s="3" t="s">
        <v>5</v>
      </c>
      <c r="G1" s="1" t="s">
        <v>6</v>
      </c>
      <c r="H1" s="1" t="s">
        <v>7</v>
      </c>
      <c r="I1" s="1" t="s">
        <v>8</v>
      </c>
      <c r="J1" s="1" t="s">
        <v>9</v>
      </c>
      <c r="K1" s="2" t="s">
        <v>10</v>
      </c>
      <c r="L1" s="1" t="s">
        <v>11</v>
      </c>
      <c r="M1" s="1" t="s">
        <v>12</v>
      </c>
      <c r="N1" s="1" t="s">
        <v>13</v>
      </c>
      <c r="O1" s="1" t="s">
        <v>14</v>
      </c>
      <c r="P1" s="2" t="s">
        <v>15</v>
      </c>
      <c r="Q1" s="2" t="s">
        <v>16</v>
      </c>
      <c r="R1" s="1" t="s">
        <v>17</v>
      </c>
      <c r="S1" s="1" t="s">
        <v>18</v>
      </c>
      <c r="T1" s="1" t="s">
        <v>19</v>
      </c>
      <c r="U1" s="1" t="s">
        <v>20</v>
      </c>
      <c r="V1" s="1" t="s">
        <v>21</v>
      </c>
      <c r="W1" s="2" t="s">
        <v>22</v>
      </c>
      <c r="X1" s="1" t="s">
        <v>23</v>
      </c>
      <c r="Y1" s="1" t="s">
        <v>24</v>
      </c>
      <c r="Z1" s="1" t="s">
        <v>25</v>
      </c>
      <c r="AA1" s="1" t="s">
        <v>26</v>
      </c>
      <c r="AB1" s="1" t="s">
        <v>27</v>
      </c>
      <c r="AC1" s="2" t="s">
        <v>28</v>
      </c>
      <c r="AD1" s="1" t="s">
        <v>29</v>
      </c>
      <c r="AE1" s="1" t="s">
        <v>30</v>
      </c>
      <c r="AF1" s="1" t="s">
        <v>31</v>
      </c>
      <c r="AG1" s="1" t="s">
        <v>32</v>
      </c>
      <c r="AH1" s="1" t="s">
        <v>33</v>
      </c>
      <c r="AI1" s="1" t="s">
        <v>34</v>
      </c>
    </row>
    <row r="2" spans="1:35" ht="18.75" customHeight="1" x14ac:dyDescent="0.25">
      <c r="A2" s="4" t="s">
        <v>35</v>
      </c>
      <c r="B2" s="5" t="s">
        <v>36</v>
      </c>
      <c r="C2" s="5" t="s">
        <v>37</v>
      </c>
      <c r="D2" s="4" t="s">
        <v>38</v>
      </c>
      <c r="E2" s="4" t="s">
        <v>39</v>
      </c>
      <c r="F2" s="4" t="str">
        <f t="shared" ref="F2:F65" si="0">TRIM(RIGHT(SUBSTITUTE(B2," ",REPT(" ",LEN(B2))),LEN(B2)))</f>
        <v>MSc</v>
      </c>
      <c r="G2" s="4" t="s">
        <v>38</v>
      </c>
      <c r="H2" s="4" t="s">
        <v>38</v>
      </c>
      <c r="I2" s="4" t="s">
        <v>38</v>
      </c>
      <c r="J2" s="4" t="s">
        <v>38</v>
      </c>
      <c r="K2" s="6" t="s">
        <v>40</v>
      </c>
      <c r="L2" s="4" t="str">
        <f>TRIM(RIGHT(SUBSTITUTE(O2,")",REPT(" ",LEN(O2))),LEN(O2)))</f>
        <v>€30,400</v>
      </c>
      <c r="M2" s="4" t="str">
        <f>L2</f>
        <v>€30,400</v>
      </c>
      <c r="N2" s="4" t="s">
        <v>41</v>
      </c>
      <c r="O2" s="6" t="s">
        <v>42</v>
      </c>
      <c r="P2" s="4" t="s">
        <v>43</v>
      </c>
      <c r="Q2" s="4" t="str">
        <f>MID(V2, FIND("IELTS ", V2) + 6, FIND(" overall", V2) - FIND("IELTS ", V2) - 6)</f>
        <v>6.5</v>
      </c>
      <c r="R2" s="4" t="str">
        <f>MID(V2, FIND("of ", V2) + 2, FIND(" in", V2) - FIND("of ", V2) - 2)</f>
        <v xml:space="preserve"> 6.5</v>
      </c>
      <c r="S2" s="4" t="str">
        <f>R2</f>
        <v xml:space="preserve"> 6.5</v>
      </c>
      <c r="T2" s="4" t="str">
        <f>S2</f>
        <v xml:space="preserve"> 6.5</v>
      </c>
      <c r="U2" s="4" t="str">
        <f>T2</f>
        <v xml:space="preserve"> 6.5</v>
      </c>
      <c r="V2" s="5" t="s">
        <v>44</v>
      </c>
      <c r="W2" s="4" t="str">
        <f>RIGHT(MID(AB2, FIND("Entry: TOEFL ", AB2) + 6, FIND(" overall", AB2) - FIND("Entry: TOEFL ", AB2) - 6),3)</f>
        <v xml:space="preserve"> 90</v>
      </c>
      <c r="X2" s="4" t="str">
        <f>MID(AB2,SEARCH("listening",AB2)-6,2)</f>
        <v>21</v>
      </c>
      <c r="Y2" s="4" t="str">
        <f>MID(AB2,SEARCH("speaking",AB2)-6,2)</f>
        <v>23</v>
      </c>
      <c r="Z2" s="4" t="str">
        <f>MID(AB2,SEARCH("reading",AB2)-6,2)</f>
        <v>22</v>
      </c>
      <c r="AA2" s="4" t="str">
        <f>MID(AB2,SEARCH("writing",AB2)-6,2)</f>
        <v>22</v>
      </c>
      <c r="AB2" s="6" t="s">
        <v>45</v>
      </c>
      <c r="AC2" s="6" t="s">
        <v>46</v>
      </c>
      <c r="AD2" s="4" t="s">
        <v>38</v>
      </c>
      <c r="AE2" s="4" t="s">
        <v>38</v>
      </c>
      <c r="AF2" s="4" t="s">
        <v>38</v>
      </c>
      <c r="AG2" s="4" t="s">
        <v>38</v>
      </c>
      <c r="AH2" s="4" t="s">
        <v>38</v>
      </c>
      <c r="AI2" s="4" t="s">
        <v>38</v>
      </c>
    </row>
    <row r="3" spans="1:35" ht="18.75" customHeight="1" x14ac:dyDescent="0.25">
      <c r="A3" s="4" t="s">
        <v>35</v>
      </c>
      <c r="B3" s="5" t="s">
        <v>47</v>
      </c>
      <c r="C3" s="5" t="s">
        <v>48</v>
      </c>
      <c r="D3" s="4" t="s">
        <v>38</v>
      </c>
      <c r="E3" s="4" t="s">
        <v>39</v>
      </c>
      <c r="F3" s="4" t="str">
        <f t="shared" si="0"/>
        <v>MSc</v>
      </c>
      <c r="G3" s="4" t="s">
        <v>38</v>
      </c>
      <c r="H3" s="4" t="s">
        <v>38</v>
      </c>
      <c r="I3" s="4" t="s">
        <v>38</v>
      </c>
      <c r="J3" s="4" t="s">
        <v>38</v>
      </c>
      <c r="K3" s="6" t="s">
        <v>49</v>
      </c>
      <c r="L3" s="4" t="str">
        <f>TRIM(RIGHT(SUBSTITUTE(O3,")",REPT(" ",LEN(O3))),LEN(O3)))</f>
        <v>€2,865</v>
      </c>
      <c r="M3" s="4" t="str">
        <f>L3</f>
        <v>€2,865</v>
      </c>
      <c r="N3" s="4" t="s">
        <v>41</v>
      </c>
      <c r="O3" s="6" t="s">
        <v>50</v>
      </c>
      <c r="P3" s="4" t="s">
        <v>43</v>
      </c>
      <c r="Q3" s="4" t="str">
        <f>MID(V3, FIND("IELTS ", V3) + 6, FIND(" overall", V3) - FIND("IELTS ", V3) - 6)</f>
        <v>6.5</v>
      </c>
      <c r="R3" s="4" t="str">
        <f t="shared" ref="R3:R66" si="1">MID(V3, FIND("of ", V3) + 2, FIND(" in", V3) - FIND("of ", V3) - 2)</f>
        <v xml:space="preserve"> 5.5</v>
      </c>
      <c r="S3" s="4" t="str">
        <f t="shared" ref="S3:U66" si="2">R3</f>
        <v xml:space="preserve"> 5.5</v>
      </c>
      <c r="T3" s="4" t="str">
        <f t="shared" si="2"/>
        <v xml:space="preserve"> 5.5</v>
      </c>
      <c r="U3" s="4" t="str">
        <f t="shared" si="2"/>
        <v xml:space="preserve"> 5.5</v>
      </c>
      <c r="V3" s="6" t="s">
        <v>51</v>
      </c>
      <c r="W3" s="4" t="str">
        <f>RIGHT(MID(AB3, FIND("Entry: TOEFL ", AB3) + 6, FIND(" overall", AB3) - FIND("Entry: TOEFL ", AB3) - 6),3)</f>
        <v xml:space="preserve"> 90</v>
      </c>
      <c r="X3" s="4" t="str">
        <f t="shared" ref="X3:X66" si="3">MID(AB3,SEARCH("listening",AB3)-6,2)</f>
        <v>17</v>
      </c>
      <c r="Y3" s="4" t="str">
        <f t="shared" ref="Y3:Y66" si="4">MID(AB3,SEARCH("speaking",AB3)-6,2)</f>
        <v>20</v>
      </c>
      <c r="Z3" s="4" t="str">
        <f t="shared" ref="Z3:Z66" si="5">MID(AB3,SEARCH("reading",AB3)-6,2)</f>
        <v>18</v>
      </c>
      <c r="AA3" s="4" t="str">
        <f t="shared" ref="AA3:AA66" si="6">MID(AB3,SEARCH("writing",AB3)-6,2)</f>
        <v>17</v>
      </c>
      <c r="AB3" s="6" t="s">
        <v>52</v>
      </c>
      <c r="AC3" s="6" t="s">
        <v>53</v>
      </c>
      <c r="AD3" s="4" t="s">
        <v>38</v>
      </c>
      <c r="AE3" s="4" t="s">
        <v>38</v>
      </c>
      <c r="AF3" s="4" t="s">
        <v>38</v>
      </c>
      <c r="AG3" s="4" t="s">
        <v>38</v>
      </c>
      <c r="AH3" s="4" t="s">
        <v>38</v>
      </c>
      <c r="AI3" s="4" t="s">
        <v>38</v>
      </c>
    </row>
    <row r="4" spans="1:35" ht="18.75" customHeight="1" x14ac:dyDescent="0.25">
      <c r="A4" s="4" t="s">
        <v>35</v>
      </c>
      <c r="B4" s="5" t="s">
        <v>54</v>
      </c>
      <c r="C4" s="5" t="s">
        <v>55</v>
      </c>
      <c r="D4" s="4" t="s">
        <v>38</v>
      </c>
      <c r="E4" s="5" t="s">
        <v>56</v>
      </c>
      <c r="F4" s="4" t="str">
        <f t="shared" si="0"/>
        <v>MSc</v>
      </c>
      <c r="G4" s="4" t="s">
        <v>38</v>
      </c>
      <c r="H4" s="4" t="s">
        <v>38</v>
      </c>
      <c r="I4" s="4" t="s">
        <v>38</v>
      </c>
      <c r="J4" s="4" t="s">
        <v>38</v>
      </c>
      <c r="K4" s="6" t="s">
        <v>57</v>
      </c>
      <c r="L4" s="4" t="str">
        <f t="shared" ref="L4:L67" si="7">TRIM(RIGHT(SUBSTITUTE(O4,")",REPT(" ",LEN(O4))),LEN(O4)))</f>
        <v>€17,135</v>
      </c>
      <c r="M4" s="4" t="str">
        <f t="shared" ref="M4:M67" si="8">L4</f>
        <v>€17,135</v>
      </c>
      <c r="N4" s="4" t="s">
        <v>41</v>
      </c>
      <c r="O4" s="6" t="s">
        <v>58</v>
      </c>
      <c r="P4" s="4" t="s">
        <v>43</v>
      </c>
      <c r="Q4" s="4" t="str">
        <f t="shared" ref="Q4:Q67" si="9">MID(V4, FIND("IELTS ", V4) + 6, FIND(" overall", V4) - FIND("IELTS ", V4) - 6)</f>
        <v>6.5</v>
      </c>
      <c r="R4" s="4" t="str">
        <f t="shared" si="1"/>
        <v xml:space="preserve"> 5.5</v>
      </c>
      <c r="S4" s="4" t="str">
        <f t="shared" si="2"/>
        <v xml:space="preserve"> 5.5</v>
      </c>
      <c r="T4" s="4" t="str">
        <f t="shared" si="2"/>
        <v xml:space="preserve"> 5.5</v>
      </c>
      <c r="U4" s="4" t="str">
        <f t="shared" si="2"/>
        <v xml:space="preserve"> 5.5</v>
      </c>
      <c r="V4" s="6" t="s">
        <v>59</v>
      </c>
      <c r="W4" s="4" t="str">
        <f t="shared" ref="W4:W67" si="10">RIGHT(MID(AB4, FIND("Entry: TOEFL ", AB4) + 6, FIND(" overall", AB4) - FIND("Entry: TOEFL ", AB4) - 6),3)</f>
        <v xml:space="preserve"> 90</v>
      </c>
      <c r="X4" s="4" t="str">
        <f t="shared" si="3"/>
        <v>17</v>
      </c>
      <c r="Y4" s="4" t="str">
        <f t="shared" si="4"/>
        <v>20</v>
      </c>
      <c r="Z4" s="4" t="str">
        <f t="shared" si="5"/>
        <v>18</v>
      </c>
      <c r="AA4" s="4" t="str">
        <f t="shared" si="6"/>
        <v>17</v>
      </c>
      <c r="AB4" s="6" t="s">
        <v>60</v>
      </c>
      <c r="AC4" s="6" t="s">
        <v>61</v>
      </c>
      <c r="AD4" s="4" t="s">
        <v>38</v>
      </c>
      <c r="AE4" s="4" t="s">
        <v>38</v>
      </c>
      <c r="AF4" s="4" t="s">
        <v>38</v>
      </c>
      <c r="AG4" s="4" t="s">
        <v>38</v>
      </c>
      <c r="AH4" s="4" t="s">
        <v>38</v>
      </c>
      <c r="AI4" s="4" t="s">
        <v>38</v>
      </c>
    </row>
    <row r="5" spans="1:35" ht="18.75" customHeight="1" x14ac:dyDescent="0.25">
      <c r="A5" s="4" t="s">
        <v>35</v>
      </c>
      <c r="B5" s="5" t="s">
        <v>62</v>
      </c>
      <c r="C5" s="5" t="s">
        <v>63</v>
      </c>
      <c r="D5" s="4" t="s">
        <v>38</v>
      </c>
      <c r="E5" s="4" t="s">
        <v>64</v>
      </c>
      <c r="F5" s="4" t="str">
        <f t="shared" si="0"/>
        <v>MSc</v>
      </c>
      <c r="G5" s="4" t="s">
        <v>38</v>
      </c>
      <c r="H5" s="4" t="s">
        <v>38</v>
      </c>
      <c r="I5" s="4" t="s">
        <v>38</v>
      </c>
      <c r="J5" s="4" t="s">
        <v>38</v>
      </c>
      <c r="K5" s="6" t="s">
        <v>65</v>
      </c>
      <c r="L5" s="4" t="str">
        <f t="shared" si="7"/>
        <v>€28,100</v>
      </c>
      <c r="M5" s="4" t="str">
        <f t="shared" si="8"/>
        <v>€28,100</v>
      </c>
      <c r="N5" s="4" t="s">
        <v>41</v>
      </c>
      <c r="O5" s="6" t="s">
        <v>66</v>
      </c>
      <c r="P5" s="4" t="s">
        <v>43</v>
      </c>
      <c r="Q5" s="4" t="str">
        <f t="shared" si="9"/>
        <v>6.5</v>
      </c>
      <c r="R5" s="4" t="str">
        <f t="shared" si="1"/>
        <v xml:space="preserve"> 6.0</v>
      </c>
      <c r="S5" s="4" t="str">
        <f t="shared" si="2"/>
        <v xml:space="preserve"> 6.0</v>
      </c>
      <c r="T5" s="4" t="str">
        <f t="shared" si="2"/>
        <v xml:space="preserve"> 6.0</v>
      </c>
      <c r="U5" s="4" t="str">
        <f t="shared" si="2"/>
        <v xml:space="preserve"> 6.0</v>
      </c>
      <c r="V5" s="6" t="s">
        <v>67</v>
      </c>
      <c r="W5" s="4" t="str">
        <f t="shared" si="10"/>
        <v xml:space="preserve"> 90</v>
      </c>
      <c r="X5" s="4" t="str">
        <f t="shared" si="3"/>
        <v>19</v>
      </c>
      <c r="Y5" s="4" t="str">
        <f t="shared" si="4"/>
        <v>22</v>
      </c>
      <c r="Z5" s="4" t="str">
        <f t="shared" si="5"/>
        <v>20</v>
      </c>
      <c r="AA5" s="4" t="str">
        <f t="shared" si="6"/>
        <v>20</v>
      </c>
      <c r="AB5" s="6" t="s">
        <v>68</v>
      </c>
      <c r="AC5" s="6" t="s">
        <v>69</v>
      </c>
      <c r="AD5" s="4" t="s">
        <v>38</v>
      </c>
      <c r="AE5" s="4" t="s">
        <v>38</v>
      </c>
      <c r="AF5" s="4" t="s">
        <v>38</v>
      </c>
      <c r="AG5" s="4" t="s">
        <v>38</v>
      </c>
      <c r="AH5" s="4" t="s">
        <v>38</v>
      </c>
      <c r="AI5" s="4" t="s">
        <v>38</v>
      </c>
    </row>
    <row r="6" spans="1:35" ht="18.75" customHeight="1" x14ac:dyDescent="0.25">
      <c r="A6" s="4" t="s">
        <v>35</v>
      </c>
      <c r="B6" s="5" t="s">
        <v>70</v>
      </c>
      <c r="C6" s="5" t="s">
        <v>71</v>
      </c>
      <c r="D6" s="4" t="s">
        <v>38</v>
      </c>
      <c r="E6" s="4" t="s">
        <v>72</v>
      </c>
      <c r="F6" s="4" t="str">
        <f t="shared" si="0"/>
        <v>MSc</v>
      </c>
      <c r="G6" s="4" t="s">
        <v>38</v>
      </c>
      <c r="H6" s="4" t="s">
        <v>38</v>
      </c>
      <c r="I6" s="4" t="s">
        <v>38</v>
      </c>
      <c r="J6" s="4" t="s">
        <v>38</v>
      </c>
      <c r="K6" s="6" t="s">
        <v>73</v>
      </c>
      <c r="L6" s="4" t="str">
        <f t="shared" si="7"/>
        <v>Not set</v>
      </c>
      <c r="M6" s="4" t="str">
        <f t="shared" si="8"/>
        <v>Not set</v>
      </c>
      <c r="N6" s="4" t="s">
        <v>41</v>
      </c>
      <c r="O6" s="6" t="s">
        <v>74</v>
      </c>
      <c r="P6" s="4" t="s">
        <v>43</v>
      </c>
      <c r="Q6" s="4" t="str">
        <f t="shared" si="9"/>
        <v>6.5</v>
      </c>
      <c r="R6" s="4" t="str">
        <f t="shared" si="1"/>
        <v xml:space="preserve"> 5.5</v>
      </c>
      <c r="S6" s="4" t="str">
        <f t="shared" si="2"/>
        <v xml:space="preserve"> 5.5</v>
      </c>
      <c r="T6" s="4" t="str">
        <f t="shared" si="2"/>
        <v xml:space="preserve"> 5.5</v>
      </c>
      <c r="U6" s="4" t="str">
        <f t="shared" si="2"/>
        <v xml:space="preserve"> 5.5</v>
      </c>
      <c r="V6" s="5" t="s">
        <v>75</v>
      </c>
      <c r="W6" s="4" t="e">
        <f t="shared" si="10"/>
        <v>#VALUE!</v>
      </c>
      <c r="X6" s="4" t="e">
        <f t="shared" si="3"/>
        <v>#VALUE!</v>
      </c>
      <c r="Y6" s="4" t="e">
        <f t="shared" si="4"/>
        <v>#VALUE!</v>
      </c>
      <c r="Z6" s="4" t="e">
        <f t="shared" si="5"/>
        <v>#VALUE!</v>
      </c>
      <c r="AA6" s="4" t="e">
        <f t="shared" si="6"/>
        <v>#VALUE!</v>
      </c>
      <c r="AB6" s="5" t="s">
        <v>76</v>
      </c>
      <c r="AC6" s="6" t="s">
        <v>77</v>
      </c>
      <c r="AD6" s="4" t="s">
        <v>38</v>
      </c>
      <c r="AE6" s="4" t="s">
        <v>38</v>
      </c>
      <c r="AF6" s="4" t="s">
        <v>38</v>
      </c>
      <c r="AG6" s="4" t="s">
        <v>38</v>
      </c>
      <c r="AH6" s="4" t="s">
        <v>38</v>
      </c>
      <c r="AI6" s="4" t="s">
        <v>38</v>
      </c>
    </row>
    <row r="7" spans="1:35" ht="18.75" customHeight="1" x14ac:dyDescent="0.25">
      <c r="A7" s="4" t="s">
        <v>35</v>
      </c>
      <c r="B7" s="5" t="s">
        <v>78</v>
      </c>
      <c r="C7" s="5" t="s">
        <v>79</v>
      </c>
      <c r="D7" s="4" t="s">
        <v>38</v>
      </c>
      <c r="E7" s="4" t="s">
        <v>80</v>
      </c>
      <c r="F7" s="4" t="str">
        <f t="shared" si="0"/>
        <v>MSc</v>
      </c>
      <c r="G7" s="4" t="s">
        <v>38</v>
      </c>
      <c r="H7" s="4" t="s">
        <v>38</v>
      </c>
      <c r="I7" s="4" t="s">
        <v>38</v>
      </c>
      <c r="J7" s="4" t="s">
        <v>38</v>
      </c>
      <c r="K7" s="6" t="s">
        <v>81</v>
      </c>
      <c r="L7" s="4" t="str">
        <f t="shared" si="7"/>
        <v>Not set</v>
      </c>
      <c r="M7" s="4" t="str">
        <f t="shared" si="8"/>
        <v>Not set</v>
      </c>
      <c r="N7" s="4" t="s">
        <v>41</v>
      </c>
      <c r="O7" s="6" t="s">
        <v>82</v>
      </c>
      <c r="P7" s="4" t="s">
        <v>43</v>
      </c>
      <c r="Q7" s="4" t="str">
        <f t="shared" si="9"/>
        <v>6.5</v>
      </c>
      <c r="R7" s="4" t="str">
        <f t="shared" si="1"/>
        <v xml:space="preserve"> 5.5</v>
      </c>
      <c r="S7" s="4" t="str">
        <f t="shared" si="2"/>
        <v xml:space="preserve"> 5.5</v>
      </c>
      <c r="T7" s="4" t="str">
        <f t="shared" si="2"/>
        <v xml:space="preserve"> 5.5</v>
      </c>
      <c r="U7" s="4" t="str">
        <f t="shared" si="2"/>
        <v xml:space="preserve"> 5.5</v>
      </c>
      <c r="V7" s="6" t="s">
        <v>83</v>
      </c>
      <c r="W7" s="4" t="str">
        <f t="shared" si="10"/>
        <v xml:space="preserve"> 90</v>
      </c>
      <c r="X7" s="4" t="str">
        <f t="shared" si="3"/>
        <v>17</v>
      </c>
      <c r="Y7" s="4" t="str">
        <f t="shared" si="4"/>
        <v>20</v>
      </c>
      <c r="Z7" s="4" t="str">
        <f t="shared" si="5"/>
        <v>18</v>
      </c>
      <c r="AA7" s="4" t="str">
        <f t="shared" si="6"/>
        <v>17</v>
      </c>
      <c r="AB7" s="6" t="s">
        <v>60</v>
      </c>
      <c r="AC7" s="6" t="s">
        <v>84</v>
      </c>
      <c r="AD7" s="4" t="s">
        <v>38</v>
      </c>
      <c r="AE7" s="4" t="s">
        <v>38</v>
      </c>
      <c r="AF7" s="4" t="s">
        <v>38</v>
      </c>
      <c r="AG7" s="4" t="s">
        <v>38</v>
      </c>
      <c r="AH7" s="4" t="s">
        <v>38</v>
      </c>
      <c r="AI7" s="4" t="s">
        <v>38</v>
      </c>
    </row>
    <row r="8" spans="1:35" ht="18.75" customHeight="1" x14ac:dyDescent="0.25">
      <c r="A8" s="4" t="s">
        <v>35</v>
      </c>
      <c r="B8" s="5" t="s">
        <v>85</v>
      </c>
      <c r="C8" s="5" t="s">
        <v>86</v>
      </c>
      <c r="D8" s="4" t="s">
        <v>38</v>
      </c>
      <c r="E8" s="4" t="s">
        <v>56</v>
      </c>
      <c r="F8" s="4" t="str">
        <f t="shared" si="0"/>
        <v>MSc</v>
      </c>
      <c r="G8" s="4" t="s">
        <v>38</v>
      </c>
      <c r="H8" s="4" t="s">
        <v>38</v>
      </c>
      <c r="I8" s="4" t="s">
        <v>38</v>
      </c>
      <c r="J8" s="4" t="s">
        <v>38</v>
      </c>
      <c r="K8" s="6" t="s">
        <v>87</v>
      </c>
      <c r="L8" s="4" t="str">
        <f t="shared" si="7"/>
        <v>€30,400</v>
      </c>
      <c r="M8" s="4" t="str">
        <f t="shared" si="8"/>
        <v>€30,400</v>
      </c>
      <c r="N8" s="4" t="s">
        <v>41</v>
      </c>
      <c r="O8" s="6" t="s">
        <v>42</v>
      </c>
      <c r="P8" s="4" t="s">
        <v>43</v>
      </c>
      <c r="Q8" s="4" t="str">
        <f t="shared" si="9"/>
        <v>6.5</v>
      </c>
      <c r="R8" s="4" t="str">
        <f t="shared" si="1"/>
        <v xml:space="preserve"> 6.5</v>
      </c>
      <c r="S8" s="4" t="str">
        <f t="shared" si="2"/>
        <v xml:space="preserve"> 6.5</v>
      </c>
      <c r="T8" s="4" t="str">
        <f t="shared" si="2"/>
        <v xml:space="preserve"> 6.5</v>
      </c>
      <c r="U8" s="4" t="str">
        <f t="shared" si="2"/>
        <v xml:space="preserve"> 6.5</v>
      </c>
      <c r="V8" s="5" t="s">
        <v>88</v>
      </c>
      <c r="W8" s="4" t="str">
        <f t="shared" si="10"/>
        <v xml:space="preserve"> 90</v>
      </c>
      <c r="X8" s="4" t="str">
        <f t="shared" si="3"/>
        <v>21</v>
      </c>
      <c r="Y8" s="4" t="str">
        <f t="shared" si="4"/>
        <v>23</v>
      </c>
      <c r="Z8" s="4" t="str">
        <f t="shared" si="5"/>
        <v>22</v>
      </c>
      <c r="AA8" s="4" t="str">
        <f t="shared" si="6"/>
        <v>22</v>
      </c>
      <c r="AB8" s="6" t="s">
        <v>89</v>
      </c>
      <c r="AC8" s="6" t="s">
        <v>90</v>
      </c>
      <c r="AD8" s="4" t="s">
        <v>38</v>
      </c>
      <c r="AE8" s="4" t="s">
        <v>38</v>
      </c>
      <c r="AF8" s="4" t="s">
        <v>38</v>
      </c>
      <c r="AG8" s="4" t="s">
        <v>38</v>
      </c>
      <c r="AH8" s="4" t="s">
        <v>38</v>
      </c>
      <c r="AI8" s="4" t="s">
        <v>38</v>
      </c>
    </row>
    <row r="9" spans="1:35" ht="18.75" customHeight="1" x14ac:dyDescent="0.25">
      <c r="A9" s="4" t="s">
        <v>35</v>
      </c>
      <c r="B9" s="5" t="s">
        <v>91</v>
      </c>
      <c r="C9" s="5" t="s">
        <v>92</v>
      </c>
      <c r="D9" s="4" t="s">
        <v>38</v>
      </c>
      <c r="E9" s="4" t="s">
        <v>93</v>
      </c>
      <c r="F9" s="4" t="str">
        <f t="shared" si="0"/>
        <v>MRes</v>
      </c>
      <c r="G9" s="4" t="s">
        <v>38</v>
      </c>
      <c r="H9" s="4" t="s">
        <v>38</v>
      </c>
      <c r="I9" s="4" t="s">
        <v>38</v>
      </c>
      <c r="J9" s="4" t="s">
        <v>38</v>
      </c>
      <c r="K9" s="6" t="s">
        <v>94</v>
      </c>
      <c r="L9" s="4" t="str">
        <f t="shared" si="7"/>
        <v>€30,050</v>
      </c>
      <c r="M9" s="4" t="str">
        <f t="shared" si="8"/>
        <v>€30,050</v>
      </c>
      <c r="N9" s="4" t="s">
        <v>41</v>
      </c>
      <c r="O9" s="6" t="s">
        <v>95</v>
      </c>
      <c r="P9" s="4" t="s">
        <v>43</v>
      </c>
      <c r="Q9" s="4" t="str">
        <f t="shared" si="9"/>
        <v>6.5</v>
      </c>
      <c r="R9" s="4" t="str">
        <f t="shared" si="1"/>
        <v xml:space="preserve"> 5.5</v>
      </c>
      <c r="S9" s="4" t="str">
        <f t="shared" si="2"/>
        <v xml:space="preserve"> 5.5</v>
      </c>
      <c r="T9" s="4" t="str">
        <f t="shared" si="2"/>
        <v xml:space="preserve"> 5.5</v>
      </c>
      <c r="U9" s="4" t="str">
        <f t="shared" si="2"/>
        <v xml:space="preserve"> 5.5</v>
      </c>
      <c r="V9" s="6" t="s">
        <v>59</v>
      </c>
      <c r="W9" s="4" t="str">
        <f t="shared" si="10"/>
        <v xml:space="preserve"> 90</v>
      </c>
      <c r="X9" s="4" t="str">
        <f t="shared" si="3"/>
        <v>17</v>
      </c>
      <c r="Y9" s="4" t="str">
        <f t="shared" si="4"/>
        <v>20</v>
      </c>
      <c r="Z9" s="4" t="str">
        <f t="shared" si="5"/>
        <v>18</v>
      </c>
      <c r="AA9" s="4" t="str">
        <f t="shared" si="6"/>
        <v>17</v>
      </c>
      <c r="AB9" s="6" t="s">
        <v>60</v>
      </c>
      <c r="AC9" s="6" t="s">
        <v>96</v>
      </c>
      <c r="AD9" s="4" t="s">
        <v>38</v>
      </c>
      <c r="AE9" s="4" t="s">
        <v>38</v>
      </c>
      <c r="AF9" s="4" t="s">
        <v>38</v>
      </c>
      <c r="AG9" s="4" t="s">
        <v>38</v>
      </c>
      <c r="AH9" s="4" t="s">
        <v>38</v>
      </c>
      <c r="AI9" s="4" t="s">
        <v>38</v>
      </c>
    </row>
    <row r="10" spans="1:35" ht="18.75" customHeight="1" x14ac:dyDescent="0.25">
      <c r="A10" s="4" t="s">
        <v>35</v>
      </c>
      <c r="B10" s="5" t="s">
        <v>97</v>
      </c>
      <c r="C10" s="5" t="s">
        <v>98</v>
      </c>
      <c r="D10" s="4" t="s">
        <v>38</v>
      </c>
      <c r="E10" s="4" t="s">
        <v>93</v>
      </c>
      <c r="F10" s="4" t="str">
        <f t="shared" si="0"/>
        <v>MD</v>
      </c>
      <c r="G10" s="4" t="s">
        <v>38</v>
      </c>
      <c r="H10" s="4" t="s">
        <v>38</v>
      </c>
      <c r="I10" s="4" t="s">
        <v>38</v>
      </c>
      <c r="J10" s="4" t="s">
        <v>38</v>
      </c>
      <c r="K10" s="6" t="s">
        <v>99</v>
      </c>
      <c r="L10" s="4" t="str">
        <f t="shared" si="7"/>
        <v>€5,600</v>
      </c>
      <c r="M10" s="4" t="str">
        <f t="shared" si="8"/>
        <v>€5,600</v>
      </c>
      <c r="N10" s="4" t="s">
        <v>41</v>
      </c>
      <c r="O10" s="6" t="s">
        <v>100</v>
      </c>
      <c r="P10" s="4" t="s">
        <v>43</v>
      </c>
      <c r="Q10" s="4" t="str">
        <f t="shared" si="9"/>
        <v>6.5</v>
      </c>
      <c r="R10" s="4" t="str">
        <f t="shared" si="1"/>
        <v xml:space="preserve"> 6.5</v>
      </c>
      <c r="S10" s="4" t="str">
        <f t="shared" si="2"/>
        <v xml:space="preserve"> 6.5</v>
      </c>
      <c r="T10" s="4" t="str">
        <f t="shared" si="2"/>
        <v xml:space="preserve"> 6.5</v>
      </c>
      <c r="U10" s="4" t="str">
        <f t="shared" si="2"/>
        <v xml:space="preserve"> 6.5</v>
      </c>
      <c r="V10" s="5" t="s">
        <v>101</v>
      </c>
      <c r="W10" s="4" t="str">
        <f t="shared" si="10"/>
        <v xml:space="preserve"> 90</v>
      </c>
      <c r="X10" s="4" t="str">
        <f t="shared" si="3"/>
        <v>17</v>
      </c>
      <c r="Y10" s="4" t="str">
        <f t="shared" si="4"/>
        <v>20</v>
      </c>
      <c r="Z10" s="4" t="str">
        <f t="shared" si="5"/>
        <v>18</v>
      </c>
      <c r="AA10" s="4" t="str">
        <f t="shared" si="6"/>
        <v>22</v>
      </c>
      <c r="AB10" s="6" t="s">
        <v>102</v>
      </c>
      <c r="AC10" s="6" t="s">
        <v>103</v>
      </c>
      <c r="AD10" s="4" t="s">
        <v>38</v>
      </c>
      <c r="AE10" s="4" t="s">
        <v>38</v>
      </c>
      <c r="AF10" s="4" t="s">
        <v>38</v>
      </c>
      <c r="AG10" s="4" t="s">
        <v>38</v>
      </c>
      <c r="AH10" s="4" t="s">
        <v>38</v>
      </c>
      <c r="AI10" s="4" t="s">
        <v>38</v>
      </c>
    </row>
    <row r="11" spans="1:35" ht="18.75" customHeight="1" x14ac:dyDescent="0.25">
      <c r="A11" s="4" t="s">
        <v>35</v>
      </c>
      <c r="B11" s="5" t="s">
        <v>104</v>
      </c>
      <c r="C11" s="5" t="s">
        <v>105</v>
      </c>
      <c r="D11" s="4" t="s">
        <v>38</v>
      </c>
      <c r="E11" s="4" t="s">
        <v>106</v>
      </c>
      <c r="F11" s="4" t="str">
        <f t="shared" si="0"/>
        <v>MSc</v>
      </c>
      <c r="G11" s="4" t="s">
        <v>38</v>
      </c>
      <c r="H11" s="4" t="s">
        <v>38</v>
      </c>
      <c r="I11" s="4" t="s">
        <v>38</v>
      </c>
      <c r="J11" s="4" t="s">
        <v>38</v>
      </c>
      <c r="K11" s="6" t="s">
        <v>107</v>
      </c>
      <c r="L11" s="4" t="str">
        <f t="shared" si="7"/>
        <v>€5,600</v>
      </c>
      <c r="M11" s="4" t="str">
        <f t="shared" si="8"/>
        <v>€5,600</v>
      </c>
      <c r="N11" s="4" t="s">
        <v>41</v>
      </c>
      <c r="O11" s="6" t="s">
        <v>100</v>
      </c>
      <c r="P11" s="4" t="s">
        <v>43</v>
      </c>
      <c r="Q11" s="4" t="str">
        <f t="shared" si="9"/>
        <v>6.5</v>
      </c>
      <c r="R11" s="4" t="str">
        <f t="shared" si="1"/>
        <v xml:space="preserve"> 6.5</v>
      </c>
      <c r="S11" s="4" t="str">
        <f t="shared" si="2"/>
        <v xml:space="preserve"> 6.5</v>
      </c>
      <c r="T11" s="4" t="str">
        <f t="shared" si="2"/>
        <v xml:space="preserve"> 6.5</v>
      </c>
      <c r="U11" s="4" t="str">
        <f t="shared" si="2"/>
        <v xml:space="preserve"> 6.5</v>
      </c>
      <c r="V11" s="6" t="s">
        <v>108</v>
      </c>
      <c r="W11" s="4" t="e">
        <f t="shared" si="10"/>
        <v>#VALUE!</v>
      </c>
      <c r="X11" s="4" t="str">
        <f t="shared" si="3"/>
        <v>19</v>
      </c>
      <c r="Y11" s="4" t="str">
        <f t="shared" si="4"/>
        <v>22</v>
      </c>
      <c r="Z11" s="4" t="str">
        <f t="shared" si="5"/>
        <v>20</v>
      </c>
      <c r="AA11" s="4" t="str">
        <f t="shared" si="6"/>
        <v>22</v>
      </c>
      <c r="AB11" s="6" t="s">
        <v>109</v>
      </c>
      <c r="AC11" s="6" t="s">
        <v>110</v>
      </c>
      <c r="AD11" s="4" t="s">
        <v>38</v>
      </c>
      <c r="AE11" s="4" t="s">
        <v>38</v>
      </c>
      <c r="AF11" s="4" t="s">
        <v>38</v>
      </c>
      <c r="AG11" s="4" t="s">
        <v>38</v>
      </c>
      <c r="AH11" s="4" t="s">
        <v>38</v>
      </c>
      <c r="AI11" s="4" t="s">
        <v>38</v>
      </c>
    </row>
    <row r="12" spans="1:35" ht="18.75" customHeight="1" x14ac:dyDescent="0.25">
      <c r="A12" s="4" t="s">
        <v>35</v>
      </c>
      <c r="B12" s="5" t="s">
        <v>111</v>
      </c>
      <c r="C12" s="5" t="s">
        <v>112</v>
      </c>
      <c r="D12" s="4" t="s">
        <v>38</v>
      </c>
      <c r="E12" s="4" t="s">
        <v>106</v>
      </c>
      <c r="F12" s="4" t="str">
        <f t="shared" si="0"/>
        <v>PhD</v>
      </c>
      <c r="G12" s="4" t="s">
        <v>38</v>
      </c>
      <c r="H12" s="4" t="s">
        <v>38</v>
      </c>
      <c r="I12" s="4" t="s">
        <v>38</v>
      </c>
      <c r="J12" s="4" t="s">
        <v>38</v>
      </c>
      <c r="K12" s="6" t="s">
        <v>113</v>
      </c>
      <c r="L12" s="4" t="str">
        <f t="shared" si="7"/>
        <v>€31,700</v>
      </c>
      <c r="M12" s="4" t="str">
        <f t="shared" si="8"/>
        <v>€31,700</v>
      </c>
      <c r="N12" s="4" t="s">
        <v>41</v>
      </c>
      <c r="O12" s="6" t="s">
        <v>114</v>
      </c>
      <c r="P12" s="4" t="s">
        <v>43</v>
      </c>
      <c r="Q12" s="4" t="str">
        <f>MID(V12, FIND("IELTS ", V12) + 6, FIND(" overall", V12) - FIND("IELTS ", V12) - 6)</f>
        <v>6.5</v>
      </c>
      <c r="R12" s="4" t="str">
        <f t="shared" si="1"/>
        <v xml:space="preserve"> 5.5</v>
      </c>
      <c r="S12" s="4" t="str">
        <f t="shared" si="2"/>
        <v xml:space="preserve"> 5.5</v>
      </c>
      <c r="T12" s="4" t="str">
        <f t="shared" si="2"/>
        <v xml:space="preserve"> 5.5</v>
      </c>
      <c r="U12" s="4" t="str">
        <f t="shared" si="2"/>
        <v xml:space="preserve"> 5.5</v>
      </c>
      <c r="V12" s="6" t="s">
        <v>59</v>
      </c>
      <c r="W12" s="4" t="str">
        <f t="shared" si="10"/>
        <v xml:space="preserve"> 90</v>
      </c>
      <c r="X12" s="4" t="str">
        <f t="shared" si="3"/>
        <v>17</v>
      </c>
      <c r="Y12" s="4" t="str">
        <f t="shared" si="4"/>
        <v>20</v>
      </c>
      <c r="Z12" s="4" t="str">
        <f t="shared" si="5"/>
        <v>18</v>
      </c>
      <c r="AA12" s="4" t="str">
        <f t="shared" si="6"/>
        <v>17</v>
      </c>
      <c r="AB12" s="6" t="s">
        <v>60</v>
      </c>
      <c r="AC12" s="6" t="s">
        <v>115</v>
      </c>
      <c r="AD12" s="4" t="s">
        <v>38</v>
      </c>
      <c r="AE12" s="4" t="s">
        <v>38</v>
      </c>
      <c r="AF12" s="4" t="s">
        <v>38</v>
      </c>
      <c r="AG12" s="4" t="s">
        <v>38</v>
      </c>
      <c r="AH12" s="4" t="s">
        <v>38</v>
      </c>
      <c r="AI12" s="4" t="s">
        <v>38</v>
      </c>
    </row>
    <row r="13" spans="1:35" ht="18.75" customHeight="1" x14ac:dyDescent="0.25">
      <c r="A13" s="4" t="s">
        <v>35</v>
      </c>
      <c r="B13" s="5" t="s">
        <v>116</v>
      </c>
      <c r="C13" s="5" t="s">
        <v>117</v>
      </c>
      <c r="D13" s="4" t="s">
        <v>38</v>
      </c>
      <c r="E13" s="4" t="s">
        <v>118</v>
      </c>
      <c r="F13" s="4" t="str">
        <f t="shared" si="0"/>
        <v>MRes</v>
      </c>
      <c r="G13" s="4" t="s">
        <v>38</v>
      </c>
      <c r="H13" s="4" t="s">
        <v>38</v>
      </c>
      <c r="I13" s="4" t="s">
        <v>38</v>
      </c>
      <c r="J13" s="4" t="s">
        <v>38</v>
      </c>
      <c r="K13" s="6" t="s">
        <v>119</v>
      </c>
      <c r="L13" s="4" t="str">
        <f t="shared" si="7"/>
        <v>€31,700</v>
      </c>
      <c r="M13" s="4" t="str">
        <f t="shared" si="8"/>
        <v>€31,700</v>
      </c>
      <c r="N13" s="4" t="s">
        <v>41</v>
      </c>
      <c r="O13" s="6" t="s">
        <v>120</v>
      </c>
      <c r="P13" s="4" t="s">
        <v>43</v>
      </c>
      <c r="Q13" s="4" t="str">
        <f t="shared" si="9"/>
        <v>6.5</v>
      </c>
      <c r="R13" s="4" t="str">
        <f t="shared" si="1"/>
        <v xml:space="preserve"> 5.5</v>
      </c>
      <c r="S13" s="4" t="str">
        <f t="shared" si="2"/>
        <v xml:space="preserve"> 5.5</v>
      </c>
      <c r="T13" s="4" t="str">
        <f t="shared" si="2"/>
        <v xml:space="preserve"> 5.5</v>
      </c>
      <c r="U13" s="4" t="str">
        <f t="shared" si="2"/>
        <v xml:space="preserve"> 5.5</v>
      </c>
      <c r="V13" s="6" t="s">
        <v>59</v>
      </c>
      <c r="W13" s="4" t="str">
        <f t="shared" si="10"/>
        <v xml:space="preserve"> 90</v>
      </c>
      <c r="X13" s="4" t="str">
        <f t="shared" si="3"/>
        <v>17</v>
      </c>
      <c r="Y13" s="4" t="str">
        <f t="shared" si="4"/>
        <v>20</v>
      </c>
      <c r="Z13" s="4" t="str">
        <f t="shared" si="5"/>
        <v>18</v>
      </c>
      <c r="AA13" s="4" t="str">
        <f t="shared" si="6"/>
        <v>17</v>
      </c>
      <c r="AB13" s="6" t="s">
        <v>60</v>
      </c>
      <c r="AC13" s="6" t="s">
        <v>121</v>
      </c>
      <c r="AD13" s="4" t="s">
        <v>38</v>
      </c>
      <c r="AE13" s="4" t="s">
        <v>38</v>
      </c>
      <c r="AF13" s="4" t="s">
        <v>38</v>
      </c>
      <c r="AG13" s="4" t="s">
        <v>38</v>
      </c>
      <c r="AH13" s="4" t="s">
        <v>38</v>
      </c>
      <c r="AI13" s="4" t="s">
        <v>38</v>
      </c>
    </row>
    <row r="14" spans="1:35" ht="18.75" customHeight="1" x14ac:dyDescent="0.25">
      <c r="A14" s="4" t="s">
        <v>35</v>
      </c>
      <c r="B14" s="5" t="s">
        <v>122</v>
      </c>
      <c r="C14" s="5" t="s">
        <v>123</v>
      </c>
      <c r="D14" s="4" t="s">
        <v>38</v>
      </c>
      <c r="E14" s="4" t="s">
        <v>118</v>
      </c>
      <c r="F14" s="4" t="str">
        <f t="shared" si="0"/>
        <v>PhD</v>
      </c>
      <c r="G14" s="4" t="s">
        <v>38</v>
      </c>
      <c r="H14" s="4" t="s">
        <v>38</v>
      </c>
      <c r="I14" s="4" t="s">
        <v>38</v>
      </c>
      <c r="J14" s="4" t="s">
        <v>38</v>
      </c>
      <c r="K14" s="6" t="s">
        <v>124</v>
      </c>
      <c r="L14" s="4" t="str">
        <f t="shared" si="7"/>
        <v>€32,300</v>
      </c>
      <c r="M14" s="4" t="str">
        <f t="shared" si="8"/>
        <v>€32,300</v>
      </c>
      <c r="N14" s="4" t="s">
        <v>41</v>
      </c>
      <c r="O14" s="6" t="s">
        <v>125</v>
      </c>
      <c r="P14" s="4" t="s">
        <v>43</v>
      </c>
      <c r="Q14" s="4" t="str">
        <f t="shared" si="9"/>
        <v>6.5</v>
      </c>
      <c r="R14" s="4" t="str">
        <f t="shared" si="1"/>
        <v xml:space="preserve"> 5.5</v>
      </c>
      <c r="S14" s="4" t="str">
        <f t="shared" si="2"/>
        <v xml:space="preserve"> 5.5</v>
      </c>
      <c r="T14" s="4" t="str">
        <f t="shared" si="2"/>
        <v xml:space="preserve"> 5.5</v>
      </c>
      <c r="U14" s="4" t="str">
        <f t="shared" si="2"/>
        <v xml:space="preserve"> 5.5</v>
      </c>
      <c r="V14" s="6" t="s">
        <v>59</v>
      </c>
      <c r="W14" s="4" t="str">
        <f t="shared" si="10"/>
        <v xml:space="preserve"> 90</v>
      </c>
      <c r="X14" s="4" t="str">
        <f t="shared" si="3"/>
        <v>17</v>
      </c>
      <c r="Y14" s="4" t="str">
        <f t="shared" si="4"/>
        <v>20</v>
      </c>
      <c r="Z14" s="4" t="str">
        <f t="shared" si="5"/>
        <v>18</v>
      </c>
      <c r="AA14" s="4" t="str">
        <f t="shared" si="6"/>
        <v>17</v>
      </c>
      <c r="AB14" s="6" t="s">
        <v>60</v>
      </c>
      <c r="AC14" s="6" t="s">
        <v>126</v>
      </c>
      <c r="AD14" s="4" t="s">
        <v>38</v>
      </c>
      <c r="AE14" s="4" t="s">
        <v>38</v>
      </c>
      <c r="AF14" s="4" t="s">
        <v>38</v>
      </c>
      <c r="AG14" s="4" t="s">
        <v>38</v>
      </c>
      <c r="AH14" s="4" t="s">
        <v>38</v>
      </c>
      <c r="AI14" s="4" t="s">
        <v>38</v>
      </c>
    </row>
    <row r="15" spans="1:35" ht="18.75" customHeight="1" x14ac:dyDescent="0.25">
      <c r="A15" s="4" t="s">
        <v>35</v>
      </c>
      <c r="B15" s="5" t="s">
        <v>127</v>
      </c>
      <c r="C15" s="5" t="s">
        <v>128</v>
      </c>
      <c r="D15" s="4" t="s">
        <v>38</v>
      </c>
      <c r="E15" s="4" t="s">
        <v>118</v>
      </c>
      <c r="F15" s="4" t="str">
        <f t="shared" si="0"/>
        <v>MRes</v>
      </c>
      <c r="G15" s="4" t="s">
        <v>38</v>
      </c>
      <c r="H15" s="4" t="s">
        <v>38</v>
      </c>
      <c r="I15" s="4" t="s">
        <v>38</v>
      </c>
      <c r="J15" s="4" t="s">
        <v>38</v>
      </c>
      <c r="K15" s="6" t="s">
        <v>129</v>
      </c>
      <c r="L15" s="4" t="str">
        <f t="shared" si="7"/>
        <v>€30,400</v>
      </c>
      <c r="M15" s="4" t="str">
        <f t="shared" si="8"/>
        <v>€30,400</v>
      </c>
      <c r="N15" s="4" t="s">
        <v>41</v>
      </c>
      <c r="O15" s="6" t="s">
        <v>42</v>
      </c>
      <c r="P15" s="4" t="s">
        <v>43</v>
      </c>
      <c r="Q15" s="4" t="str">
        <f t="shared" si="9"/>
        <v>6.5</v>
      </c>
      <c r="R15" s="4" t="str">
        <f t="shared" si="1"/>
        <v xml:space="preserve"> 6.5</v>
      </c>
      <c r="S15" s="4" t="str">
        <f t="shared" si="2"/>
        <v xml:space="preserve"> 6.5</v>
      </c>
      <c r="T15" s="4" t="str">
        <f t="shared" si="2"/>
        <v xml:space="preserve"> 6.5</v>
      </c>
      <c r="U15" s="4" t="str">
        <f t="shared" si="2"/>
        <v xml:space="preserve"> 6.5</v>
      </c>
      <c r="V15" s="5" t="s">
        <v>88</v>
      </c>
      <c r="W15" s="4" t="str">
        <f t="shared" si="10"/>
        <v xml:space="preserve"> 90</v>
      </c>
      <c r="X15" s="4" t="str">
        <f t="shared" si="3"/>
        <v>21</v>
      </c>
      <c r="Y15" s="4" t="str">
        <f t="shared" si="4"/>
        <v>23</v>
      </c>
      <c r="Z15" s="4" t="str">
        <f t="shared" si="5"/>
        <v>22</v>
      </c>
      <c r="AA15" s="4" t="str">
        <f t="shared" si="6"/>
        <v>22</v>
      </c>
      <c r="AB15" s="6" t="s">
        <v>89</v>
      </c>
      <c r="AC15" s="6" t="s">
        <v>130</v>
      </c>
      <c r="AD15" s="4" t="s">
        <v>38</v>
      </c>
      <c r="AE15" s="4" t="s">
        <v>38</v>
      </c>
      <c r="AF15" s="4" t="s">
        <v>38</v>
      </c>
      <c r="AG15" s="4" t="s">
        <v>38</v>
      </c>
      <c r="AH15" s="4" t="s">
        <v>38</v>
      </c>
      <c r="AI15" s="4" t="s">
        <v>38</v>
      </c>
    </row>
    <row r="16" spans="1:35" ht="18.75" customHeight="1" x14ac:dyDescent="0.25">
      <c r="A16" s="4" t="s">
        <v>35</v>
      </c>
      <c r="B16" s="5" t="s">
        <v>131</v>
      </c>
      <c r="C16" s="5" t="s">
        <v>132</v>
      </c>
      <c r="D16" s="4" t="s">
        <v>38</v>
      </c>
      <c r="E16" s="4" t="s">
        <v>133</v>
      </c>
      <c r="F16" s="4" t="str">
        <f t="shared" si="0"/>
        <v>MA</v>
      </c>
      <c r="G16" s="4" t="s">
        <v>38</v>
      </c>
      <c r="H16" s="4" t="s">
        <v>38</v>
      </c>
      <c r="I16" s="4" t="s">
        <v>38</v>
      </c>
      <c r="J16" s="4" t="s">
        <v>38</v>
      </c>
      <c r="K16" s="6" t="s">
        <v>134</v>
      </c>
      <c r="L16" s="4" t="str">
        <f t="shared" si="7"/>
        <v>Not set</v>
      </c>
      <c r="M16" s="4" t="str">
        <f t="shared" si="8"/>
        <v>Not set</v>
      </c>
      <c r="N16" s="4" t="s">
        <v>41</v>
      </c>
      <c r="O16" s="6" t="s">
        <v>135</v>
      </c>
      <c r="P16" s="4" t="s">
        <v>43</v>
      </c>
      <c r="Q16" s="4" t="str">
        <f t="shared" si="9"/>
        <v>7.0</v>
      </c>
      <c r="R16" s="4" t="str">
        <f t="shared" si="1"/>
        <v xml:space="preserve"> 6.5</v>
      </c>
      <c r="S16" s="4" t="str">
        <f t="shared" si="2"/>
        <v xml:space="preserve"> 6.5</v>
      </c>
      <c r="T16" s="4" t="str">
        <f t="shared" si="2"/>
        <v xml:space="preserve"> 6.5</v>
      </c>
      <c r="U16" s="4" t="str">
        <f t="shared" si="2"/>
        <v xml:space="preserve"> 6.5</v>
      </c>
      <c r="V16" s="6" t="s">
        <v>136</v>
      </c>
      <c r="W16" s="4" t="str">
        <f t="shared" si="10"/>
        <v>100</v>
      </c>
      <c r="X16" s="4" t="str">
        <f t="shared" si="3"/>
        <v>19</v>
      </c>
      <c r="Y16" s="4" t="str">
        <f t="shared" si="4"/>
        <v>22</v>
      </c>
      <c r="Z16" s="4" t="str">
        <f t="shared" si="5"/>
        <v>20</v>
      </c>
      <c r="AA16" s="4" t="str">
        <f t="shared" si="6"/>
        <v>22</v>
      </c>
      <c r="AB16" s="6" t="s">
        <v>137</v>
      </c>
      <c r="AC16" s="6" t="s">
        <v>138</v>
      </c>
      <c r="AD16" s="4" t="s">
        <v>38</v>
      </c>
      <c r="AE16" s="4" t="s">
        <v>38</v>
      </c>
      <c r="AF16" s="4" t="s">
        <v>38</v>
      </c>
      <c r="AG16" s="4" t="s">
        <v>38</v>
      </c>
      <c r="AH16" s="4" t="s">
        <v>38</v>
      </c>
      <c r="AI16" s="4" t="s">
        <v>38</v>
      </c>
    </row>
    <row r="17" spans="1:35" ht="18.75" customHeight="1" x14ac:dyDescent="0.25">
      <c r="A17" s="4" t="s">
        <v>35</v>
      </c>
      <c r="B17" s="5" t="s">
        <v>139</v>
      </c>
      <c r="C17" s="5" t="s">
        <v>140</v>
      </c>
      <c r="D17" s="4" t="s">
        <v>38</v>
      </c>
      <c r="E17" s="4" t="s">
        <v>141</v>
      </c>
      <c r="F17" s="4" t="str">
        <f t="shared" si="0"/>
        <v>MA</v>
      </c>
      <c r="G17" s="4" t="s">
        <v>38</v>
      </c>
      <c r="H17" s="4" t="s">
        <v>38</v>
      </c>
      <c r="I17" s="4" t="s">
        <v>38</v>
      </c>
      <c r="J17" s="4" t="s">
        <v>38</v>
      </c>
      <c r="K17" s="6" t="s">
        <v>142</v>
      </c>
      <c r="L17" s="4" t="str">
        <f t="shared" si="7"/>
        <v>€30,400</v>
      </c>
      <c r="M17" s="4" t="str">
        <f t="shared" si="8"/>
        <v>€30,400</v>
      </c>
      <c r="N17" s="4" t="s">
        <v>41</v>
      </c>
      <c r="O17" s="6" t="s">
        <v>42</v>
      </c>
      <c r="P17" s="4" t="s">
        <v>43</v>
      </c>
      <c r="Q17" s="4" t="str">
        <f t="shared" si="9"/>
        <v>6.5</v>
      </c>
      <c r="R17" s="4" t="str">
        <f t="shared" si="1"/>
        <v xml:space="preserve"> 6.5</v>
      </c>
      <c r="S17" s="4" t="str">
        <f t="shared" si="2"/>
        <v xml:space="preserve"> 6.5</v>
      </c>
      <c r="T17" s="4" t="str">
        <f t="shared" si="2"/>
        <v xml:space="preserve"> 6.5</v>
      </c>
      <c r="U17" s="4" t="str">
        <f t="shared" si="2"/>
        <v xml:space="preserve"> 6.5</v>
      </c>
      <c r="V17" s="5" t="s">
        <v>88</v>
      </c>
      <c r="W17" s="4" t="str">
        <f t="shared" si="10"/>
        <v xml:space="preserve"> 90</v>
      </c>
      <c r="X17" s="4" t="str">
        <f t="shared" si="3"/>
        <v>21</v>
      </c>
      <c r="Y17" s="4" t="str">
        <f t="shared" si="4"/>
        <v>23</v>
      </c>
      <c r="Z17" s="4" t="str">
        <f t="shared" si="5"/>
        <v>22</v>
      </c>
      <c r="AA17" s="4" t="str">
        <f t="shared" si="6"/>
        <v>22</v>
      </c>
      <c r="AB17" s="6" t="s">
        <v>89</v>
      </c>
      <c r="AC17" s="6" t="s">
        <v>143</v>
      </c>
      <c r="AD17" s="4" t="s">
        <v>38</v>
      </c>
      <c r="AE17" s="4" t="s">
        <v>38</v>
      </c>
      <c r="AF17" s="4" t="s">
        <v>38</v>
      </c>
      <c r="AG17" s="4" t="s">
        <v>38</v>
      </c>
      <c r="AH17" s="4" t="s">
        <v>38</v>
      </c>
      <c r="AI17" s="4" t="s">
        <v>38</v>
      </c>
    </row>
    <row r="18" spans="1:35" ht="18.75" customHeight="1" x14ac:dyDescent="0.25">
      <c r="A18" s="4" t="s">
        <v>35</v>
      </c>
      <c r="B18" s="5" t="s">
        <v>144</v>
      </c>
      <c r="C18" s="5" t="s">
        <v>145</v>
      </c>
      <c r="D18" s="4" t="s">
        <v>38</v>
      </c>
      <c r="E18" s="4" t="s">
        <v>141</v>
      </c>
      <c r="F18" s="4" t="str">
        <f t="shared" si="0"/>
        <v>PhD</v>
      </c>
      <c r="G18" s="4" t="s">
        <v>38</v>
      </c>
      <c r="H18" s="4" t="s">
        <v>38</v>
      </c>
      <c r="I18" s="4" t="s">
        <v>38</v>
      </c>
      <c r="J18" s="4" t="s">
        <v>38</v>
      </c>
      <c r="K18" s="6" t="s">
        <v>146</v>
      </c>
      <c r="L18" s="4" t="str">
        <f t="shared" si="7"/>
        <v>€31,700</v>
      </c>
      <c r="M18" s="4" t="str">
        <f t="shared" si="8"/>
        <v>€31,700</v>
      </c>
      <c r="N18" s="4" t="s">
        <v>41</v>
      </c>
      <c r="O18" s="6" t="s">
        <v>120</v>
      </c>
      <c r="P18" s="4" t="s">
        <v>43</v>
      </c>
      <c r="Q18" s="4" t="str">
        <f t="shared" si="9"/>
        <v>6.5</v>
      </c>
      <c r="R18" s="4" t="str">
        <f t="shared" si="1"/>
        <v xml:space="preserve"> 5.5</v>
      </c>
      <c r="S18" s="4" t="str">
        <f t="shared" si="2"/>
        <v xml:space="preserve"> 5.5</v>
      </c>
      <c r="T18" s="4" t="str">
        <f t="shared" si="2"/>
        <v xml:space="preserve"> 5.5</v>
      </c>
      <c r="U18" s="4" t="str">
        <f t="shared" si="2"/>
        <v xml:space="preserve"> 5.5</v>
      </c>
      <c r="V18" s="6" t="s">
        <v>59</v>
      </c>
      <c r="W18" s="4" t="str">
        <f t="shared" si="10"/>
        <v xml:space="preserve"> 90</v>
      </c>
      <c r="X18" s="4" t="str">
        <f t="shared" si="3"/>
        <v>17</v>
      </c>
      <c r="Y18" s="4" t="str">
        <f t="shared" si="4"/>
        <v>20</v>
      </c>
      <c r="Z18" s="4" t="str">
        <f t="shared" si="5"/>
        <v>18</v>
      </c>
      <c r="AA18" s="4" t="str">
        <f t="shared" si="6"/>
        <v>17</v>
      </c>
      <c r="AB18" s="6" t="s">
        <v>60</v>
      </c>
      <c r="AC18" s="6" t="s">
        <v>147</v>
      </c>
      <c r="AD18" s="4" t="s">
        <v>38</v>
      </c>
      <c r="AE18" s="4" t="s">
        <v>38</v>
      </c>
      <c r="AF18" s="4" t="s">
        <v>38</v>
      </c>
      <c r="AG18" s="4" t="s">
        <v>38</v>
      </c>
      <c r="AH18" s="4" t="s">
        <v>38</v>
      </c>
      <c r="AI18" s="4" t="s">
        <v>38</v>
      </c>
    </row>
    <row r="19" spans="1:35" ht="18.75" customHeight="1" x14ac:dyDescent="0.25">
      <c r="A19" s="4" t="s">
        <v>35</v>
      </c>
      <c r="B19" s="5" t="s">
        <v>148</v>
      </c>
      <c r="C19" s="5" t="s">
        <v>149</v>
      </c>
      <c r="D19" s="4" t="s">
        <v>38</v>
      </c>
      <c r="E19" s="4" t="s">
        <v>56</v>
      </c>
      <c r="F19" s="4" t="str">
        <f t="shared" si="0"/>
        <v>PGDip</v>
      </c>
      <c r="G19" s="4" t="s">
        <v>38</v>
      </c>
      <c r="H19" s="4" t="s">
        <v>38</v>
      </c>
      <c r="I19" s="4" t="s">
        <v>38</v>
      </c>
      <c r="J19" s="4" t="s">
        <v>38</v>
      </c>
      <c r="K19" s="6" t="s">
        <v>150</v>
      </c>
      <c r="L19" s="4" t="str">
        <f t="shared" si="7"/>
        <v>€8,000</v>
      </c>
      <c r="M19" s="4" t="str">
        <f t="shared" si="8"/>
        <v>€8,000</v>
      </c>
      <c r="N19" s="4" t="s">
        <v>41</v>
      </c>
      <c r="O19" s="6" t="s">
        <v>151</v>
      </c>
      <c r="P19" s="4" t="s">
        <v>43</v>
      </c>
      <c r="Q19" s="4" t="str">
        <f t="shared" si="9"/>
        <v>6.5</v>
      </c>
      <c r="R19" s="4" t="str">
        <f t="shared" si="1"/>
        <v xml:space="preserve"> 6.0</v>
      </c>
      <c r="S19" s="4" t="str">
        <f t="shared" si="2"/>
        <v xml:space="preserve"> 6.0</v>
      </c>
      <c r="T19" s="4" t="str">
        <f t="shared" si="2"/>
        <v xml:space="preserve"> 6.0</v>
      </c>
      <c r="U19" s="4" t="str">
        <f t="shared" si="2"/>
        <v xml:space="preserve"> 6.0</v>
      </c>
      <c r="V19" s="6" t="s">
        <v>67</v>
      </c>
      <c r="W19" s="4" t="str">
        <f t="shared" si="10"/>
        <v xml:space="preserve"> 90</v>
      </c>
      <c r="X19" s="4" t="str">
        <f t="shared" si="3"/>
        <v>19</v>
      </c>
      <c r="Y19" s="4" t="str">
        <f t="shared" si="4"/>
        <v>22</v>
      </c>
      <c r="Z19" s="4" t="str">
        <f t="shared" si="5"/>
        <v>20</v>
      </c>
      <c r="AA19" s="4" t="str">
        <f t="shared" si="6"/>
        <v>20</v>
      </c>
      <c r="AB19" s="6" t="s">
        <v>68</v>
      </c>
      <c r="AC19" s="6" t="s">
        <v>152</v>
      </c>
      <c r="AD19" s="4" t="s">
        <v>38</v>
      </c>
      <c r="AE19" s="4" t="s">
        <v>38</v>
      </c>
      <c r="AF19" s="4" t="s">
        <v>38</v>
      </c>
      <c r="AG19" s="4" t="s">
        <v>38</v>
      </c>
      <c r="AH19" s="4" t="s">
        <v>38</v>
      </c>
      <c r="AI19" s="4" t="s">
        <v>38</v>
      </c>
    </row>
    <row r="20" spans="1:35" ht="18.75" customHeight="1" x14ac:dyDescent="0.25">
      <c r="A20" s="4" t="s">
        <v>35</v>
      </c>
      <c r="B20" s="5" t="s">
        <v>153</v>
      </c>
      <c r="C20" s="5" t="s">
        <v>154</v>
      </c>
      <c r="D20" s="4" t="s">
        <v>38</v>
      </c>
      <c r="E20" s="4" t="s">
        <v>56</v>
      </c>
      <c r="F20" s="4" t="str">
        <f t="shared" si="0"/>
        <v>(MArch)</v>
      </c>
      <c r="G20" s="4" t="s">
        <v>38</v>
      </c>
      <c r="H20" s="4" t="s">
        <v>38</v>
      </c>
      <c r="I20" s="4" t="s">
        <v>38</v>
      </c>
      <c r="J20" s="4" t="s">
        <v>38</v>
      </c>
      <c r="K20" s="6" t="s">
        <v>155</v>
      </c>
      <c r="L20" s="4" t="str">
        <f t="shared" si="7"/>
        <v>€7,250</v>
      </c>
      <c r="M20" s="4" t="str">
        <f t="shared" si="8"/>
        <v>€7,250</v>
      </c>
      <c r="N20" s="4" t="s">
        <v>41</v>
      </c>
      <c r="O20" s="6" t="s">
        <v>156</v>
      </c>
      <c r="P20" s="4" t="s">
        <v>43</v>
      </c>
      <c r="Q20" s="4" t="str">
        <f t="shared" si="9"/>
        <v>6.5</v>
      </c>
      <c r="R20" s="4" t="str">
        <f t="shared" si="1"/>
        <v xml:space="preserve"> 5.5</v>
      </c>
      <c r="S20" s="4" t="str">
        <f t="shared" si="2"/>
        <v xml:space="preserve"> 5.5</v>
      </c>
      <c r="T20" s="4" t="str">
        <f t="shared" si="2"/>
        <v xml:space="preserve"> 5.5</v>
      </c>
      <c r="U20" s="4" t="str">
        <f t="shared" si="2"/>
        <v xml:space="preserve"> 5.5</v>
      </c>
      <c r="V20" s="6" t="s">
        <v>59</v>
      </c>
      <c r="W20" s="4" t="str">
        <f t="shared" si="10"/>
        <v xml:space="preserve"> 90</v>
      </c>
      <c r="X20" s="4" t="str">
        <f t="shared" si="3"/>
        <v>17</v>
      </c>
      <c r="Y20" s="4" t="str">
        <f t="shared" si="4"/>
        <v>20</v>
      </c>
      <c r="Z20" s="4" t="str">
        <f t="shared" si="5"/>
        <v>18</v>
      </c>
      <c r="AA20" s="4" t="str">
        <f t="shared" si="6"/>
        <v>17</v>
      </c>
      <c r="AB20" s="6" t="s">
        <v>60</v>
      </c>
      <c r="AC20" s="6" t="s">
        <v>157</v>
      </c>
      <c r="AD20" s="4" t="s">
        <v>38</v>
      </c>
      <c r="AE20" s="4" t="s">
        <v>38</v>
      </c>
      <c r="AF20" s="4" t="s">
        <v>38</v>
      </c>
      <c r="AG20" s="4" t="s">
        <v>38</v>
      </c>
      <c r="AH20" s="4" t="s">
        <v>38</v>
      </c>
      <c r="AI20" s="4" t="s">
        <v>38</v>
      </c>
    </row>
    <row r="21" spans="1:35" ht="18.75" customHeight="1" x14ac:dyDescent="0.25">
      <c r="A21" s="4" t="s">
        <v>35</v>
      </c>
      <c r="B21" s="5" t="s">
        <v>158</v>
      </c>
      <c r="C21" s="5" t="s">
        <v>159</v>
      </c>
      <c r="D21" s="4" t="s">
        <v>38</v>
      </c>
      <c r="E21" s="4" t="s">
        <v>56</v>
      </c>
      <c r="F21" s="4" t="str">
        <f t="shared" si="0"/>
        <v>PhD</v>
      </c>
      <c r="G21" s="4" t="s">
        <v>38</v>
      </c>
      <c r="H21" s="4" t="s">
        <v>38</v>
      </c>
      <c r="I21" s="4" t="s">
        <v>38</v>
      </c>
      <c r="J21" s="4" t="s">
        <v>38</v>
      </c>
      <c r="K21" s="6" t="s">
        <v>160</v>
      </c>
      <c r="L21" s="4" t="str">
        <f t="shared" si="7"/>
        <v>€25,700</v>
      </c>
      <c r="M21" s="4" t="str">
        <f t="shared" si="8"/>
        <v>€25,700</v>
      </c>
      <c r="N21" s="4" t="s">
        <v>41</v>
      </c>
      <c r="O21" s="6" t="s">
        <v>161</v>
      </c>
      <c r="P21" s="4" t="s">
        <v>43</v>
      </c>
      <c r="Q21" s="4" t="str">
        <f t="shared" si="9"/>
        <v>6.5</v>
      </c>
      <c r="R21" s="4" t="str">
        <f t="shared" si="1"/>
        <v xml:space="preserve"> 5.5</v>
      </c>
      <c r="S21" s="4" t="str">
        <f t="shared" si="2"/>
        <v xml:space="preserve"> 5.5</v>
      </c>
      <c r="T21" s="4" t="str">
        <f t="shared" si="2"/>
        <v xml:space="preserve"> 5.5</v>
      </c>
      <c r="U21" s="4" t="str">
        <f t="shared" si="2"/>
        <v xml:space="preserve"> 5.5</v>
      </c>
      <c r="V21" s="6" t="s">
        <v>59</v>
      </c>
      <c r="W21" s="4" t="str">
        <f t="shared" si="10"/>
        <v xml:space="preserve"> 90</v>
      </c>
      <c r="X21" s="4" t="str">
        <f t="shared" si="3"/>
        <v>17</v>
      </c>
      <c r="Y21" s="4" t="str">
        <f t="shared" si="4"/>
        <v>20</v>
      </c>
      <c r="Z21" s="4" t="str">
        <f t="shared" si="5"/>
        <v>18</v>
      </c>
      <c r="AA21" s="4" t="str">
        <f t="shared" si="6"/>
        <v>17</v>
      </c>
      <c r="AB21" s="6" t="s">
        <v>60</v>
      </c>
      <c r="AC21" s="6" t="s">
        <v>162</v>
      </c>
      <c r="AD21" s="4" t="s">
        <v>38</v>
      </c>
      <c r="AE21" s="4" t="s">
        <v>38</v>
      </c>
      <c r="AF21" s="4" t="s">
        <v>38</v>
      </c>
      <c r="AG21" s="4" t="s">
        <v>38</v>
      </c>
      <c r="AH21" s="4" t="s">
        <v>38</v>
      </c>
      <c r="AI21" s="4" t="s">
        <v>38</v>
      </c>
    </row>
    <row r="22" spans="1:35" ht="18.75" customHeight="1" x14ac:dyDescent="0.25">
      <c r="A22" s="4" t="s">
        <v>35</v>
      </c>
      <c r="B22" s="5" t="s">
        <v>163</v>
      </c>
      <c r="C22" s="5" t="s">
        <v>164</v>
      </c>
      <c r="D22" s="4" t="s">
        <v>38</v>
      </c>
      <c r="E22" s="4" t="s">
        <v>165</v>
      </c>
      <c r="F22" s="4" t="str">
        <f t="shared" si="0"/>
        <v>MSc</v>
      </c>
      <c r="G22" s="4" t="s">
        <v>38</v>
      </c>
      <c r="H22" s="4" t="s">
        <v>38</v>
      </c>
      <c r="I22" s="4" t="s">
        <v>38</v>
      </c>
      <c r="J22" s="4" t="s">
        <v>38</v>
      </c>
      <c r="K22" s="6" t="s">
        <v>166</v>
      </c>
      <c r="L22" s="4" t="str">
        <f t="shared" si="7"/>
        <v>Not set</v>
      </c>
      <c r="M22" s="4" t="str">
        <f t="shared" si="8"/>
        <v>Not set</v>
      </c>
      <c r="N22" s="4" t="s">
        <v>41</v>
      </c>
      <c r="O22" s="6" t="s">
        <v>167</v>
      </c>
      <c r="P22" s="4" t="s">
        <v>43</v>
      </c>
      <c r="Q22" s="4" t="str">
        <f t="shared" si="9"/>
        <v>6.5</v>
      </c>
      <c r="R22" s="4" t="str">
        <f t="shared" si="1"/>
        <v xml:space="preserve"> 6.5</v>
      </c>
      <c r="S22" s="4" t="str">
        <f t="shared" si="2"/>
        <v xml:space="preserve"> 6.5</v>
      </c>
      <c r="T22" s="4" t="str">
        <f t="shared" si="2"/>
        <v xml:space="preserve"> 6.5</v>
      </c>
      <c r="U22" s="4" t="str">
        <f t="shared" si="2"/>
        <v xml:space="preserve"> 6.5</v>
      </c>
      <c r="V22" s="5" t="s">
        <v>101</v>
      </c>
      <c r="W22" s="4" t="str">
        <f t="shared" si="10"/>
        <v xml:space="preserve"> 90</v>
      </c>
      <c r="X22" s="4" t="str">
        <f t="shared" si="3"/>
        <v>17</v>
      </c>
      <c r="Y22" s="4" t="str">
        <f t="shared" si="4"/>
        <v>20</v>
      </c>
      <c r="Z22" s="4" t="str">
        <f t="shared" si="5"/>
        <v>18</v>
      </c>
      <c r="AA22" s="4" t="str">
        <f t="shared" si="6"/>
        <v>22</v>
      </c>
      <c r="AB22" s="6" t="s">
        <v>102</v>
      </c>
      <c r="AC22" s="6" t="s">
        <v>168</v>
      </c>
      <c r="AD22" s="4" t="s">
        <v>38</v>
      </c>
      <c r="AE22" s="4" t="s">
        <v>38</v>
      </c>
      <c r="AF22" s="4" t="s">
        <v>38</v>
      </c>
      <c r="AG22" s="4" t="s">
        <v>38</v>
      </c>
      <c r="AH22" s="4" t="s">
        <v>38</v>
      </c>
      <c r="AI22" s="4" t="s">
        <v>38</v>
      </c>
    </row>
    <row r="23" spans="1:35" ht="18.75" customHeight="1" x14ac:dyDescent="0.25">
      <c r="A23" s="4" t="s">
        <v>35</v>
      </c>
      <c r="B23" s="5" t="s">
        <v>169</v>
      </c>
      <c r="C23" s="5" t="s">
        <v>170</v>
      </c>
      <c r="D23" s="4" t="s">
        <v>38</v>
      </c>
      <c r="E23" s="4" t="s">
        <v>39</v>
      </c>
      <c r="F23" s="4" t="str">
        <f t="shared" si="0"/>
        <v>MSc</v>
      </c>
      <c r="G23" s="4" t="s">
        <v>38</v>
      </c>
      <c r="H23" s="4" t="s">
        <v>38</v>
      </c>
      <c r="I23" s="4" t="s">
        <v>38</v>
      </c>
      <c r="J23" s="4" t="s">
        <v>38</v>
      </c>
      <c r="K23" s="6" t="s">
        <v>171</v>
      </c>
      <c r="L23" s="4" t="str">
        <f t="shared" si="7"/>
        <v>€30,400</v>
      </c>
      <c r="M23" s="4" t="str">
        <f t="shared" si="8"/>
        <v>€30,400</v>
      </c>
      <c r="N23" s="4" t="s">
        <v>41</v>
      </c>
      <c r="O23" s="6" t="s">
        <v>42</v>
      </c>
      <c r="P23" s="4" t="s">
        <v>43</v>
      </c>
      <c r="Q23" s="4" t="str">
        <f t="shared" si="9"/>
        <v>6.5</v>
      </c>
      <c r="R23" s="4" t="str">
        <f t="shared" si="1"/>
        <v xml:space="preserve"> 6.5</v>
      </c>
      <c r="S23" s="4" t="str">
        <f t="shared" si="2"/>
        <v xml:space="preserve"> 6.5</v>
      </c>
      <c r="T23" s="4" t="str">
        <f t="shared" si="2"/>
        <v xml:space="preserve"> 6.5</v>
      </c>
      <c r="U23" s="4" t="str">
        <f t="shared" si="2"/>
        <v xml:space="preserve"> 6.5</v>
      </c>
      <c r="V23" s="5" t="s">
        <v>88</v>
      </c>
      <c r="W23" s="4" t="str">
        <f t="shared" si="10"/>
        <v xml:space="preserve"> 90</v>
      </c>
      <c r="X23" s="4" t="str">
        <f t="shared" si="3"/>
        <v>21</v>
      </c>
      <c r="Y23" s="4" t="str">
        <f t="shared" si="4"/>
        <v>23</v>
      </c>
      <c r="Z23" s="4" t="str">
        <f t="shared" si="5"/>
        <v>22</v>
      </c>
      <c r="AA23" s="4" t="str">
        <f t="shared" si="6"/>
        <v>22</v>
      </c>
      <c r="AB23" s="6" t="s">
        <v>89</v>
      </c>
      <c r="AC23" s="6" t="s">
        <v>172</v>
      </c>
      <c r="AD23" s="4" t="s">
        <v>38</v>
      </c>
      <c r="AE23" s="4" t="s">
        <v>38</v>
      </c>
      <c r="AF23" s="4" t="s">
        <v>38</v>
      </c>
      <c r="AG23" s="4" t="s">
        <v>38</v>
      </c>
      <c r="AH23" s="4" t="s">
        <v>38</v>
      </c>
      <c r="AI23" s="4" t="s">
        <v>38</v>
      </c>
    </row>
    <row r="24" spans="1:35" ht="18.75" customHeight="1" x14ac:dyDescent="0.25">
      <c r="A24" s="4" t="s">
        <v>35</v>
      </c>
      <c r="B24" s="5" t="s">
        <v>173</v>
      </c>
      <c r="C24" s="5" t="s">
        <v>174</v>
      </c>
      <c r="D24" s="4" t="s">
        <v>38</v>
      </c>
      <c r="E24" s="4" t="s">
        <v>175</v>
      </c>
      <c r="F24" s="4" t="str">
        <f t="shared" si="0"/>
        <v>MSc</v>
      </c>
      <c r="G24" s="4" t="s">
        <v>38</v>
      </c>
      <c r="H24" s="4" t="s">
        <v>38</v>
      </c>
      <c r="I24" s="4" t="s">
        <v>38</v>
      </c>
      <c r="J24" s="4" t="s">
        <v>38</v>
      </c>
      <c r="K24" s="6" t="s">
        <v>176</v>
      </c>
      <c r="L24" s="4" t="str">
        <f t="shared" si="7"/>
        <v>Not set</v>
      </c>
      <c r="M24" s="4" t="str">
        <f t="shared" si="8"/>
        <v>Not set</v>
      </c>
      <c r="N24" s="4" t="s">
        <v>41</v>
      </c>
      <c r="O24" s="6" t="s">
        <v>82</v>
      </c>
      <c r="P24" s="4" t="s">
        <v>43</v>
      </c>
      <c r="Q24" s="4" t="str">
        <f t="shared" si="9"/>
        <v>6.5</v>
      </c>
      <c r="R24" s="4" t="str">
        <f t="shared" si="1"/>
        <v xml:space="preserve"> 5.5</v>
      </c>
      <c r="S24" s="4" t="str">
        <f t="shared" si="2"/>
        <v xml:space="preserve"> 5.5</v>
      </c>
      <c r="T24" s="4" t="str">
        <f t="shared" si="2"/>
        <v xml:space="preserve"> 5.5</v>
      </c>
      <c r="U24" s="4" t="str">
        <f t="shared" si="2"/>
        <v xml:space="preserve"> 5.5</v>
      </c>
      <c r="V24" s="6" t="s">
        <v>59</v>
      </c>
      <c r="W24" s="4" t="str">
        <f t="shared" si="10"/>
        <v xml:space="preserve"> 90</v>
      </c>
      <c r="X24" s="4" t="str">
        <f t="shared" si="3"/>
        <v>17</v>
      </c>
      <c r="Y24" s="4" t="str">
        <f t="shared" si="4"/>
        <v>20</v>
      </c>
      <c r="Z24" s="4" t="str">
        <f t="shared" si="5"/>
        <v>18</v>
      </c>
      <c r="AA24" s="4" t="str">
        <f t="shared" si="6"/>
        <v>17</v>
      </c>
      <c r="AB24" s="6" t="s">
        <v>60</v>
      </c>
      <c r="AC24" s="6" t="s">
        <v>84</v>
      </c>
      <c r="AD24" s="4" t="s">
        <v>38</v>
      </c>
      <c r="AE24" s="4" t="s">
        <v>38</v>
      </c>
      <c r="AF24" s="4" t="s">
        <v>38</v>
      </c>
      <c r="AG24" s="4" t="s">
        <v>38</v>
      </c>
      <c r="AH24" s="4" t="s">
        <v>38</v>
      </c>
      <c r="AI24" s="4" t="s">
        <v>38</v>
      </c>
    </row>
    <row r="25" spans="1:35" ht="18.75" customHeight="1" x14ac:dyDescent="0.25">
      <c r="A25" s="4" t="s">
        <v>35</v>
      </c>
      <c r="B25" s="5" t="s">
        <v>177</v>
      </c>
      <c r="C25" s="7" t="s">
        <v>178</v>
      </c>
      <c r="D25" s="4" t="s">
        <v>38</v>
      </c>
      <c r="E25" s="4" t="s">
        <v>179</v>
      </c>
      <c r="F25" s="4" t="str">
        <f t="shared" si="0"/>
        <v>MRes</v>
      </c>
      <c r="G25" s="4" t="s">
        <v>38</v>
      </c>
      <c r="H25" s="4" t="s">
        <v>38</v>
      </c>
      <c r="I25" s="4" t="s">
        <v>38</v>
      </c>
      <c r="J25" s="4" t="s">
        <v>38</v>
      </c>
      <c r="K25" s="6" t="s">
        <v>180</v>
      </c>
      <c r="L25" s="4" t="str">
        <f t="shared" si="7"/>
        <v>Not set</v>
      </c>
      <c r="M25" s="4" t="str">
        <f t="shared" si="8"/>
        <v>Not set</v>
      </c>
      <c r="N25" s="4" t="s">
        <v>41</v>
      </c>
      <c r="O25" s="6" t="s">
        <v>181</v>
      </c>
      <c r="P25" s="4" t="s">
        <v>43</v>
      </c>
      <c r="Q25" s="5" t="s">
        <v>182</v>
      </c>
      <c r="R25" s="5" t="s">
        <v>183</v>
      </c>
      <c r="S25" s="4" t="str">
        <f t="shared" si="2"/>
        <v>None</v>
      </c>
      <c r="T25" s="4" t="str">
        <f t="shared" si="2"/>
        <v>None</v>
      </c>
      <c r="U25" s="4" t="str">
        <f t="shared" si="2"/>
        <v>None</v>
      </c>
      <c r="V25" s="5" t="s">
        <v>183</v>
      </c>
      <c r="W25" s="4" t="e">
        <f t="shared" si="10"/>
        <v>#VALUE!</v>
      </c>
      <c r="X25" s="4" t="e">
        <f t="shared" si="3"/>
        <v>#VALUE!</v>
      </c>
      <c r="Y25" s="4" t="e">
        <f t="shared" si="4"/>
        <v>#VALUE!</v>
      </c>
      <c r="Z25" s="4" t="e">
        <f t="shared" si="5"/>
        <v>#VALUE!</v>
      </c>
      <c r="AA25" s="4" t="e">
        <f t="shared" si="6"/>
        <v>#VALUE!</v>
      </c>
      <c r="AB25" s="5" t="s">
        <v>183</v>
      </c>
      <c r="AC25" s="6" t="s">
        <v>184</v>
      </c>
      <c r="AD25" s="4" t="s">
        <v>38</v>
      </c>
      <c r="AE25" s="4" t="s">
        <v>38</v>
      </c>
      <c r="AF25" s="4" t="s">
        <v>38</v>
      </c>
      <c r="AG25" s="4" t="s">
        <v>38</v>
      </c>
      <c r="AH25" s="4" t="s">
        <v>38</v>
      </c>
      <c r="AI25" s="4" t="s">
        <v>38</v>
      </c>
    </row>
    <row r="26" spans="1:35" ht="18.75" customHeight="1" x14ac:dyDescent="0.25">
      <c r="A26" s="4" t="s">
        <v>35</v>
      </c>
      <c r="B26" s="5" t="s">
        <v>185</v>
      </c>
      <c r="C26" s="5" t="s">
        <v>186</v>
      </c>
      <c r="D26" s="4" t="s">
        <v>38</v>
      </c>
      <c r="E26" s="4" t="s">
        <v>64</v>
      </c>
      <c r="F26" s="4" t="str">
        <f t="shared" si="0"/>
        <v>MSc</v>
      </c>
      <c r="G26" s="4" t="s">
        <v>38</v>
      </c>
      <c r="H26" s="4" t="s">
        <v>38</v>
      </c>
      <c r="I26" s="4" t="s">
        <v>38</v>
      </c>
      <c r="J26" s="4" t="s">
        <v>38</v>
      </c>
      <c r="K26" s="6" t="s">
        <v>187</v>
      </c>
      <c r="L26" s="4" t="str">
        <f t="shared" si="7"/>
        <v>Not set</v>
      </c>
      <c r="M26" s="4" t="str">
        <f t="shared" si="8"/>
        <v>Not set</v>
      </c>
      <c r="N26" s="4" t="s">
        <v>41</v>
      </c>
      <c r="O26" s="6" t="s">
        <v>188</v>
      </c>
      <c r="P26" s="4" t="s">
        <v>43</v>
      </c>
      <c r="Q26" s="4" t="str">
        <f t="shared" si="9"/>
        <v>6.5</v>
      </c>
      <c r="R26" s="4" t="str">
        <f t="shared" si="1"/>
        <v xml:space="preserve"> 5.5</v>
      </c>
      <c r="S26" s="4" t="str">
        <f t="shared" si="2"/>
        <v xml:space="preserve"> 5.5</v>
      </c>
      <c r="T26" s="4" t="str">
        <f t="shared" si="2"/>
        <v xml:space="preserve"> 5.5</v>
      </c>
      <c r="U26" s="4" t="str">
        <f t="shared" si="2"/>
        <v xml:space="preserve"> 5.5</v>
      </c>
      <c r="V26" s="6" t="s">
        <v>59</v>
      </c>
      <c r="W26" s="4" t="str">
        <f t="shared" si="10"/>
        <v xml:space="preserve"> 90</v>
      </c>
      <c r="X26" s="4" t="str">
        <f t="shared" si="3"/>
        <v>17</v>
      </c>
      <c r="Y26" s="4" t="str">
        <f t="shared" si="4"/>
        <v>20</v>
      </c>
      <c r="Z26" s="4" t="str">
        <f t="shared" si="5"/>
        <v>18</v>
      </c>
      <c r="AA26" s="4" t="str">
        <f t="shared" si="6"/>
        <v>17</v>
      </c>
      <c r="AB26" s="6" t="s">
        <v>60</v>
      </c>
      <c r="AC26" s="6" t="s">
        <v>189</v>
      </c>
      <c r="AD26" s="4" t="s">
        <v>38</v>
      </c>
      <c r="AE26" s="4" t="s">
        <v>38</v>
      </c>
      <c r="AF26" s="4" t="s">
        <v>38</v>
      </c>
      <c r="AG26" s="4" t="s">
        <v>38</v>
      </c>
      <c r="AH26" s="4" t="s">
        <v>38</v>
      </c>
      <c r="AI26" s="4" t="s">
        <v>38</v>
      </c>
    </row>
    <row r="27" spans="1:35" ht="18.75" customHeight="1" x14ac:dyDescent="0.25">
      <c r="A27" s="4" t="s">
        <v>35</v>
      </c>
      <c r="B27" s="5" t="s">
        <v>190</v>
      </c>
      <c r="C27" s="5" t="s">
        <v>191</v>
      </c>
      <c r="D27" s="4" t="s">
        <v>38</v>
      </c>
      <c r="E27" s="4" t="s">
        <v>192</v>
      </c>
      <c r="F27" s="4" t="str">
        <f t="shared" si="0"/>
        <v>PhD</v>
      </c>
      <c r="G27" s="4" t="s">
        <v>38</v>
      </c>
      <c r="H27" s="4" t="s">
        <v>38</v>
      </c>
      <c r="I27" s="4" t="s">
        <v>38</v>
      </c>
      <c r="J27" s="4" t="s">
        <v>38</v>
      </c>
      <c r="K27" s="6" t="s">
        <v>193</v>
      </c>
      <c r="L27" s="4" t="str">
        <f t="shared" si="7"/>
        <v>€29,900</v>
      </c>
      <c r="M27" s="4" t="str">
        <f t="shared" si="8"/>
        <v>€29,900</v>
      </c>
      <c r="N27" s="4" t="s">
        <v>41</v>
      </c>
      <c r="O27" s="6" t="s">
        <v>194</v>
      </c>
      <c r="P27" s="4" t="s">
        <v>43</v>
      </c>
      <c r="Q27" s="4" t="str">
        <f t="shared" si="9"/>
        <v>6.5</v>
      </c>
      <c r="R27" s="4" t="str">
        <f t="shared" si="1"/>
        <v xml:space="preserve"> 6.0</v>
      </c>
      <c r="S27" s="4" t="str">
        <f t="shared" si="2"/>
        <v xml:space="preserve"> 6.0</v>
      </c>
      <c r="T27" s="4" t="str">
        <f t="shared" si="2"/>
        <v xml:space="preserve"> 6.0</v>
      </c>
      <c r="U27" s="4" t="str">
        <f t="shared" si="2"/>
        <v xml:space="preserve"> 6.0</v>
      </c>
      <c r="V27" s="6" t="s">
        <v>67</v>
      </c>
      <c r="W27" s="4" t="str">
        <f t="shared" si="10"/>
        <v xml:space="preserve"> 90</v>
      </c>
      <c r="X27" s="4" t="str">
        <f t="shared" si="3"/>
        <v>19</v>
      </c>
      <c r="Y27" s="4" t="str">
        <f t="shared" si="4"/>
        <v>22</v>
      </c>
      <c r="Z27" s="4" t="str">
        <f t="shared" si="5"/>
        <v>20</v>
      </c>
      <c r="AA27" s="4" t="str">
        <f t="shared" si="6"/>
        <v>20</v>
      </c>
      <c r="AB27" s="6" t="s">
        <v>68</v>
      </c>
      <c r="AC27" s="6" t="s">
        <v>195</v>
      </c>
      <c r="AD27" s="4" t="s">
        <v>38</v>
      </c>
      <c r="AE27" s="4" t="s">
        <v>38</v>
      </c>
      <c r="AF27" s="4" t="s">
        <v>38</v>
      </c>
      <c r="AG27" s="4" t="s">
        <v>38</v>
      </c>
      <c r="AH27" s="4" t="s">
        <v>38</v>
      </c>
      <c r="AI27" s="4" t="s">
        <v>38</v>
      </c>
    </row>
    <row r="28" spans="1:35" ht="18.75" customHeight="1" x14ac:dyDescent="0.25">
      <c r="A28" s="4" t="s">
        <v>35</v>
      </c>
      <c r="B28" s="5" t="s">
        <v>196</v>
      </c>
      <c r="C28" s="5" t="s">
        <v>197</v>
      </c>
      <c r="D28" s="4" t="s">
        <v>38</v>
      </c>
      <c r="E28" s="4" t="s">
        <v>198</v>
      </c>
      <c r="F28" s="4" t="str">
        <f t="shared" si="0"/>
        <v>MSc</v>
      </c>
      <c r="G28" s="4" t="s">
        <v>38</v>
      </c>
      <c r="H28" s="4" t="s">
        <v>38</v>
      </c>
      <c r="I28" s="4" t="s">
        <v>38</v>
      </c>
      <c r="J28" s="4" t="s">
        <v>38</v>
      </c>
      <c r="K28" s="6" t="s">
        <v>199</v>
      </c>
      <c r="L28" s="4" t="str">
        <f t="shared" si="7"/>
        <v>€29,900</v>
      </c>
      <c r="M28" s="4" t="str">
        <f t="shared" si="8"/>
        <v>€29,900</v>
      </c>
      <c r="N28" s="4" t="s">
        <v>41</v>
      </c>
      <c r="O28" s="6" t="s">
        <v>194</v>
      </c>
      <c r="P28" s="4" t="s">
        <v>43</v>
      </c>
      <c r="Q28" s="4" t="str">
        <f t="shared" si="9"/>
        <v>6.5</v>
      </c>
      <c r="R28" s="4" t="str">
        <f t="shared" si="1"/>
        <v xml:space="preserve"> 6.0</v>
      </c>
      <c r="S28" s="4" t="str">
        <f t="shared" si="2"/>
        <v xml:space="preserve"> 6.0</v>
      </c>
      <c r="T28" s="4" t="str">
        <f t="shared" si="2"/>
        <v xml:space="preserve"> 6.0</v>
      </c>
      <c r="U28" s="4" t="str">
        <f t="shared" si="2"/>
        <v xml:space="preserve"> 6.0</v>
      </c>
      <c r="V28" s="6" t="s">
        <v>67</v>
      </c>
      <c r="W28" s="4" t="str">
        <f t="shared" si="10"/>
        <v xml:space="preserve"> 90</v>
      </c>
      <c r="X28" s="4" t="str">
        <f t="shared" si="3"/>
        <v>19</v>
      </c>
      <c r="Y28" s="4" t="str">
        <f t="shared" si="4"/>
        <v>22</v>
      </c>
      <c r="Z28" s="4" t="str">
        <f t="shared" si="5"/>
        <v>20</v>
      </c>
      <c r="AA28" s="4" t="str">
        <f t="shared" si="6"/>
        <v>20</v>
      </c>
      <c r="AB28" s="6" t="s">
        <v>68</v>
      </c>
      <c r="AC28" s="6" t="s">
        <v>200</v>
      </c>
      <c r="AD28" s="4" t="s">
        <v>38</v>
      </c>
      <c r="AE28" s="4" t="s">
        <v>38</v>
      </c>
      <c r="AF28" s="4" t="s">
        <v>38</v>
      </c>
      <c r="AG28" s="4" t="s">
        <v>38</v>
      </c>
      <c r="AH28" s="4" t="s">
        <v>38</v>
      </c>
      <c r="AI28" s="4" t="s">
        <v>38</v>
      </c>
    </row>
    <row r="29" spans="1:35" ht="18.75" customHeight="1" x14ac:dyDescent="0.25">
      <c r="A29" s="4" t="s">
        <v>35</v>
      </c>
      <c r="B29" s="5" t="s">
        <v>201</v>
      </c>
      <c r="C29" s="5" t="s">
        <v>202</v>
      </c>
      <c r="D29" s="4" t="s">
        <v>38</v>
      </c>
      <c r="E29" s="4" t="s">
        <v>203</v>
      </c>
      <c r="F29" s="4" t="str">
        <f t="shared" si="0"/>
        <v>PhD</v>
      </c>
      <c r="G29" s="4" t="s">
        <v>38</v>
      </c>
      <c r="H29" s="4" t="s">
        <v>38</v>
      </c>
      <c r="I29" s="4" t="s">
        <v>38</v>
      </c>
      <c r="J29" s="4" t="s">
        <v>38</v>
      </c>
      <c r="K29" s="6" t="s">
        <v>204</v>
      </c>
      <c r="L29" s="4" t="str">
        <f t="shared" si="7"/>
        <v>€30,050</v>
      </c>
      <c r="M29" s="4" t="str">
        <f t="shared" si="8"/>
        <v>€30,050</v>
      </c>
      <c r="N29" s="4" t="s">
        <v>41</v>
      </c>
      <c r="O29" s="6" t="s">
        <v>95</v>
      </c>
      <c r="P29" s="4" t="s">
        <v>43</v>
      </c>
      <c r="Q29" s="4" t="str">
        <f t="shared" si="9"/>
        <v>6.5</v>
      </c>
      <c r="R29" s="4" t="str">
        <f t="shared" si="1"/>
        <v xml:space="preserve"> 5.5</v>
      </c>
      <c r="S29" s="4" t="str">
        <f t="shared" si="2"/>
        <v xml:space="preserve"> 5.5</v>
      </c>
      <c r="T29" s="4" t="str">
        <f t="shared" si="2"/>
        <v xml:space="preserve"> 5.5</v>
      </c>
      <c r="U29" s="4" t="str">
        <f t="shared" si="2"/>
        <v xml:space="preserve"> 5.5</v>
      </c>
      <c r="V29" s="6" t="s">
        <v>59</v>
      </c>
      <c r="W29" s="4" t="str">
        <f t="shared" si="10"/>
        <v xml:space="preserve"> 90</v>
      </c>
      <c r="X29" s="4" t="str">
        <f t="shared" si="3"/>
        <v>17</v>
      </c>
      <c r="Y29" s="4" t="str">
        <f t="shared" si="4"/>
        <v>20</v>
      </c>
      <c r="Z29" s="4" t="str">
        <f t="shared" si="5"/>
        <v>18</v>
      </c>
      <c r="AA29" s="4" t="str">
        <f t="shared" si="6"/>
        <v>17</v>
      </c>
      <c r="AB29" s="6" t="s">
        <v>60</v>
      </c>
      <c r="AC29" s="6" t="s">
        <v>205</v>
      </c>
      <c r="AD29" s="4" t="s">
        <v>38</v>
      </c>
      <c r="AE29" s="4" t="s">
        <v>38</v>
      </c>
      <c r="AF29" s="4" t="s">
        <v>38</v>
      </c>
      <c r="AG29" s="4" t="s">
        <v>38</v>
      </c>
      <c r="AH29" s="4" t="s">
        <v>38</v>
      </c>
      <c r="AI29" s="4" t="s">
        <v>38</v>
      </c>
    </row>
    <row r="30" spans="1:35" ht="18.75" customHeight="1" x14ac:dyDescent="0.25">
      <c r="A30" s="4" t="s">
        <v>35</v>
      </c>
      <c r="B30" s="5" t="s">
        <v>206</v>
      </c>
      <c r="C30" s="5" t="s">
        <v>207</v>
      </c>
      <c r="D30" s="4" t="s">
        <v>38</v>
      </c>
      <c r="E30" s="4" t="s">
        <v>208</v>
      </c>
      <c r="F30" s="4" t="str">
        <f t="shared" si="0"/>
        <v>MD</v>
      </c>
      <c r="G30" s="4" t="s">
        <v>38</v>
      </c>
      <c r="H30" s="4" t="s">
        <v>38</v>
      </c>
      <c r="I30" s="4" t="s">
        <v>38</v>
      </c>
      <c r="J30" s="4" t="s">
        <v>38</v>
      </c>
      <c r="K30" s="6" t="s">
        <v>209</v>
      </c>
      <c r="L30" s="4" t="str">
        <f t="shared" si="7"/>
        <v>Not set</v>
      </c>
      <c r="M30" s="4" t="str">
        <f t="shared" si="8"/>
        <v>Not set</v>
      </c>
      <c r="N30" s="4" t="s">
        <v>41</v>
      </c>
      <c r="O30" s="6" t="s">
        <v>74</v>
      </c>
      <c r="P30" s="4" t="s">
        <v>43</v>
      </c>
      <c r="Q30" s="4" t="str">
        <f t="shared" si="9"/>
        <v>6.5</v>
      </c>
      <c r="R30" s="4" t="str">
        <f t="shared" si="1"/>
        <v xml:space="preserve"> 5.5</v>
      </c>
      <c r="S30" s="4" t="str">
        <f t="shared" si="2"/>
        <v xml:space="preserve"> 5.5</v>
      </c>
      <c r="T30" s="4" t="str">
        <f t="shared" si="2"/>
        <v xml:space="preserve"> 5.5</v>
      </c>
      <c r="U30" s="4" t="str">
        <f t="shared" si="2"/>
        <v xml:space="preserve"> 5.5</v>
      </c>
      <c r="V30" s="5" t="s">
        <v>75</v>
      </c>
      <c r="W30" s="4" t="e">
        <f t="shared" si="10"/>
        <v>#VALUE!</v>
      </c>
      <c r="X30" s="4" t="e">
        <f t="shared" si="3"/>
        <v>#VALUE!</v>
      </c>
      <c r="Y30" s="4" t="e">
        <f t="shared" si="4"/>
        <v>#VALUE!</v>
      </c>
      <c r="Z30" s="4" t="e">
        <f t="shared" si="5"/>
        <v>#VALUE!</v>
      </c>
      <c r="AA30" s="4" t="e">
        <f t="shared" si="6"/>
        <v>#VALUE!</v>
      </c>
      <c r="AB30" s="5" t="s">
        <v>76</v>
      </c>
      <c r="AC30" s="6" t="s">
        <v>77</v>
      </c>
      <c r="AD30" s="4" t="s">
        <v>38</v>
      </c>
      <c r="AE30" s="4" t="s">
        <v>38</v>
      </c>
      <c r="AF30" s="4" t="s">
        <v>38</v>
      </c>
      <c r="AG30" s="4" t="s">
        <v>38</v>
      </c>
      <c r="AH30" s="4" t="s">
        <v>38</v>
      </c>
      <c r="AI30" s="4" t="s">
        <v>38</v>
      </c>
    </row>
    <row r="31" spans="1:35" ht="18.75" customHeight="1" x14ac:dyDescent="0.25">
      <c r="A31" s="4" t="s">
        <v>35</v>
      </c>
      <c r="B31" s="5" t="s">
        <v>210</v>
      </c>
      <c r="C31" s="5" t="s">
        <v>211</v>
      </c>
      <c r="D31" s="4" t="s">
        <v>38</v>
      </c>
      <c r="E31" s="4" t="s">
        <v>212</v>
      </c>
      <c r="F31" s="4" t="str">
        <f t="shared" si="0"/>
        <v>MD</v>
      </c>
      <c r="G31" s="4" t="s">
        <v>38</v>
      </c>
      <c r="H31" s="4" t="s">
        <v>38</v>
      </c>
      <c r="I31" s="4" t="s">
        <v>38</v>
      </c>
      <c r="J31" s="4" t="s">
        <v>38</v>
      </c>
      <c r="K31" s="6" t="s">
        <v>213</v>
      </c>
      <c r="L31" s="4" t="str">
        <f t="shared" si="7"/>
        <v>Not set</v>
      </c>
      <c r="M31" s="4" t="str">
        <f t="shared" si="8"/>
        <v>Not set</v>
      </c>
      <c r="N31" s="4" t="s">
        <v>41</v>
      </c>
      <c r="O31" s="6" t="s">
        <v>167</v>
      </c>
      <c r="P31" s="4" t="s">
        <v>43</v>
      </c>
      <c r="Q31" s="4" t="str">
        <f t="shared" si="9"/>
        <v>6.5</v>
      </c>
      <c r="R31" s="4" t="str">
        <f t="shared" si="1"/>
        <v xml:space="preserve"> 6.0</v>
      </c>
      <c r="S31" s="4" t="str">
        <f t="shared" si="2"/>
        <v xml:space="preserve"> 6.0</v>
      </c>
      <c r="T31" s="4" t="str">
        <f t="shared" si="2"/>
        <v xml:space="preserve"> 6.0</v>
      </c>
      <c r="U31" s="4" t="str">
        <f t="shared" si="2"/>
        <v xml:space="preserve"> 6.0</v>
      </c>
      <c r="V31" s="6" t="s">
        <v>67</v>
      </c>
      <c r="W31" s="4" t="str">
        <f t="shared" si="10"/>
        <v xml:space="preserve"> 90</v>
      </c>
      <c r="X31" s="4" t="str">
        <f t="shared" si="3"/>
        <v>19</v>
      </c>
      <c r="Y31" s="4" t="str">
        <f t="shared" si="4"/>
        <v>22</v>
      </c>
      <c r="Z31" s="4" t="str">
        <f t="shared" si="5"/>
        <v>20</v>
      </c>
      <c r="AA31" s="4" t="str">
        <f t="shared" si="6"/>
        <v>20</v>
      </c>
      <c r="AB31" s="6" t="s">
        <v>68</v>
      </c>
      <c r="AC31" s="6" t="s">
        <v>214</v>
      </c>
      <c r="AD31" s="4" t="s">
        <v>38</v>
      </c>
      <c r="AE31" s="4" t="s">
        <v>38</v>
      </c>
      <c r="AF31" s="4" t="s">
        <v>38</v>
      </c>
      <c r="AG31" s="4" t="s">
        <v>38</v>
      </c>
      <c r="AH31" s="4" t="s">
        <v>38</v>
      </c>
      <c r="AI31" s="4" t="s">
        <v>38</v>
      </c>
    </row>
    <row r="32" spans="1:35" ht="18.75" customHeight="1" x14ac:dyDescent="0.25">
      <c r="A32" s="4" t="s">
        <v>35</v>
      </c>
      <c r="B32" s="5" t="s">
        <v>215</v>
      </c>
      <c r="C32" s="5" t="s">
        <v>216</v>
      </c>
      <c r="D32" s="4" t="s">
        <v>38</v>
      </c>
      <c r="E32" s="4" t="s">
        <v>179</v>
      </c>
      <c r="F32" s="4" t="str">
        <f t="shared" si="0"/>
        <v>PhD</v>
      </c>
      <c r="G32" s="4" t="s">
        <v>38</v>
      </c>
      <c r="H32" s="4" t="s">
        <v>38</v>
      </c>
      <c r="I32" s="4" t="s">
        <v>38</v>
      </c>
      <c r="J32" s="4" t="s">
        <v>38</v>
      </c>
      <c r="K32" s="6" t="s">
        <v>217</v>
      </c>
      <c r="L32" s="4" t="str">
        <f t="shared" si="7"/>
        <v>Not set</v>
      </c>
      <c r="M32" s="4" t="str">
        <f t="shared" si="8"/>
        <v>Not set</v>
      </c>
      <c r="N32" s="4" t="s">
        <v>41</v>
      </c>
      <c r="O32" s="6" t="s">
        <v>74</v>
      </c>
      <c r="P32" s="4" t="s">
        <v>43</v>
      </c>
      <c r="Q32" s="4" t="str">
        <f t="shared" si="9"/>
        <v>6.5</v>
      </c>
      <c r="R32" s="4" t="str">
        <f t="shared" si="1"/>
        <v xml:space="preserve"> 5.5</v>
      </c>
      <c r="S32" s="4" t="str">
        <f t="shared" si="2"/>
        <v xml:space="preserve"> 5.5</v>
      </c>
      <c r="T32" s="4" t="str">
        <f t="shared" si="2"/>
        <v xml:space="preserve"> 5.5</v>
      </c>
      <c r="U32" s="4" t="str">
        <f t="shared" si="2"/>
        <v xml:space="preserve"> 5.5</v>
      </c>
      <c r="V32" s="5" t="s">
        <v>75</v>
      </c>
      <c r="W32" s="4" t="e">
        <f t="shared" si="10"/>
        <v>#VALUE!</v>
      </c>
      <c r="X32" s="4" t="e">
        <f t="shared" si="3"/>
        <v>#VALUE!</v>
      </c>
      <c r="Y32" s="4" t="e">
        <f t="shared" si="4"/>
        <v>#VALUE!</v>
      </c>
      <c r="Z32" s="4" t="e">
        <f t="shared" si="5"/>
        <v>#VALUE!</v>
      </c>
      <c r="AA32" s="4" t="e">
        <f t="shared" si="6"/>
        <v>#VALUE!</v>
      </c>
      <c r="AB32" s="5" t="s">
        <v>76</v>
      </c>
      <c r="AC32" s="6" t="s">
        <v>77</v>
      </c>
      <c r="AD32" s="4" t="s">
        <v>38</v>
      </c>
      <c r="AE32" s="4" t="s">
        <v>38</v>
      </c>
      <c r="AF32" s="4" t="s">
        <v>38</v>
      </c>
      <c r="AG32" s="4" t="s">
        <v>38</v>
      </c>
      <c r="AH32" s="4" t="s">
        <v>38</v>
      </c>
      <c r="AI32" s="4" t="s">
        <v>38</v>
      </c>
    </row>
    <row r="33" spans="1:35" ht="18.75" customHeight="1" x14ac:dyDescent="0.25">
      <c r="A33" s="4" t="s">
        <v>35</v>
      </c>
      <c r="B33" s="5" t="s">
        <v>218</v>
      </c>
      <c r="C33" s="5" t="s">
        <v>219</v>
      </c>
      <c r="D33" s="4" t="s">
        <v>38</v>
      </c>
      <c r="E33" s="4" t="s">
        <v>179</v>
      </c>
      <c r="F33" s="4" t="str">
        <f t="shared" si="0"/>
        <v>PhD</v>
      </c>
      <c r="G33" s="4" t="s">
        <v>38</v>
      </c>
      <c r="H33" s="4" t="s">
        <v>38</v>
      </c>
      <c r="I33" s="4" t="s">
        <v>38</v>
      </c>
      <c r="J33" s="4" t="s">
        <v>38</v>
      </c>
      <c r="K33" s="6" t="s">
        <v>220</v>
      </c>
      <c r="L33" s="4" t="str">
        <f t="shared" si="7"/>
        <v>Not set</v>
      </c>
      <c r="M33" s="4" t="str">
        <f t="shared" si="8"/>
        <v>Not set</v>
      </c>
      <c r="N33" s="4" t="s">
        <v>41</v>
      </c>
      <c r="O33" s="6" t="s">
        <v>221</v>
      </c>
      <c r="P33" s="4" t="s">
        <v>43</v>
      </c>
      <c r="Q33" s="4" t="str">
        <f t="shared" si="9"/>
        <v>6.5</v>
      </c>
      <c r="R33" s="4" t="str">
        <f t="shared" si="1"/>
        <v xml:space="preserve"> 5.5</v>
      </c>
      <c r="S33" s="4" t="str">
        <f t="shared" si="2"/>
        <v xml:space="preserve"> 5.5</v>
      </c>
      <c r="T33" s="4" t="str">
        <f t="shared" si="2"/>
        <v xml:space="preserve"> 5.5</v>
      </c>
      <c r="U33" s="4" t="str">
        <f t="shared" si="2"/>
        <v xml:space="preserve"> 5.5</v>
      </c>
      <c r="V33" s="6" t="s">
        <v>59</v>
      </c>
      <c r="W33" s="4" t="str">
        <f t="shared" si="10"/>
        <v xml:space="preserve"> 90</v>
      </c>
      <c r="X33" s="4" t="str">
        <f t="shared" si="3"/>
        <v>17</v>
      </c>
      <c r="Y33" s="4" t="str">
        <f t="shared" si="4"/>
        <v>20</v>
      </c>
      <c r="Z33" s="4" t="str">
        <f t="shared" si="5"/>
        <v>18</v>
      </c>
      <c r="AA33" s="4" t="str">
        <f t="shared" si="6"/>
        <v>17</v>
      </c>
      <c r="AB33" s="6" t="s">
        <v>60</v>
      </c>
      <c r="AC33" s="6" t="s">
        <v>189</v>
      </c>
      <c r="AD33" s="4" t="s">
        <v>38</v>
      </c>
      <c r="AE33" s="4" t="s">
        <v>38</v>
      </c>
      <c r="AF33" s="4" t="s">
        <v>38</v>
      </c>
      <c r="AG33" s="4" t="s">
        <v>38</v>
      </c>
      <c r="AH33" s="4" t="s">
        <v>38</v>
      </c>
      <c r="AI33" s="4" t="s">
        <v>38</v>
      </c>
    </row>
    <row r="34" spans="1:35" ht="18.75" customHeight="1" x14ac:dyDescent="0.25">
      <c r="A34" s="4" t="s">
        <v>35</v>
      </c>
      <c r="B34" s="5" t="s">
        <v>222</v>
      </c>
      <c r="C34" s="5" t="s">
        <v>223</v>
      </c>
      <c r="D34" s="4" t="s">
        <v>38</v>
      </c>
      <c r="E34" s="4" t="s">
        <v>179</v>
      </c>
      <c r="F34" s="4" t="str">
        <f t="shared" si="0"/>
        <v>PhD</v>
      </c>
      <c r="G34" s="4" t="s">
        <v>38</v>
      </c>
      <c r="H34" s="4" t="s">
        <v>38</v>
      </c>
      <c r="I34" s="4" t="s">
        <v>38</v>
      </c>
      <c r="J34" s="4" t="s">
        <v>38</v>
      </c>
      <c r="K34" s="6" t="s">
        <v>224</v>
      </c>
      <c r="L34" s="4" t="str">
        <f t="shared" si="7"/>
        <v>€30,400</v>
      </c>
      <c r="M34" s="4" t="str">
        <f t="shared" si="8"/>
        <v>€30,400</v>
      </c>
      <c r="N34" s="4" t="s">
        <v>41</v>
      </c>
      <c r="O34" s="6" t="s">
        <v>42</v>
      </c>
      <c r="P34" s="4" t="s">
        <v>43</v>
      </c>
      <c r="Q34" s="4" t="str">
        <f t="shared" si="9"/>
        <v>6.5</v>
      </c>
      <c r="R34" s="4" t="str">
        <f t="shared" si="1"/>
        <v xml:space="preserve"> 6.5</v>
      </c>
      <c r="S34" s="4" t="str">
        <f t="shared" si="2"/>
        <v xml:space="preserve"> 6.5</v>
      </c>
      <c r="T34" s="4" t="str">
        <f t="shared" si="2"/>
        <v xml:space="preserve"> 6.5</v>
      </c>
      <c r="U34" s="4" t="str">
        <f t="shared" si="2"/>
        <v xml:space="preserve"> 6.5</v>
      </c>
      <c r="V34" s="5" t="s">
        <v>88</v>
      </c>
      <c r="W34" s="4" t="str">
        <f t="shared" si="10"/>
        <v xml:space="preserve"> 90</v>
      </c>
      <c r="X34" s="4" t="str">
        <f t="shared" si="3"/>
        <v>21</v>
      </c>
      <c r="Y34" s="4" t="str">
        <f t="shared" si="4"/>
        <v>23</v>
      </c>
      <c r="Z34" s="4" t="str">
        <f t="shared" si="5"/>
        <v>22</v>
      </c>
      <c r="AA34" s="4" t="str">
        <f t="shared" si="6"/>
        <v>22</v>
      </c>
      <c r="AB34" s="6" t="s">
        <v>89</v>
      </c>
      <c r="AC34" s="6" t="s">
        <v>225</v>
      </c>
      <c r="AD34" s="4" t="s">
        <v>38</v>
      </c>
      <c r="AE34" s="4" t="s">
        <v>38</v>
      </c>
      <c r="AF34" s="4" t="s">
        <v>38</v>
      </c>
      <c r="AG34" s="4" t="s">
        <v>38</v>
      </c>
      <c r="AH34" s="4" t="s">
        <v>38</v>
      </c>
      <c r="AI34" s="4" t="s">
        <v>38</v>
      </c>
    </row>
    <row r="35" spans="1:35" ht="18.75" customHeight="1" x14ac:dyDescent="0.25">
      <c r="A35" s="4" t="s">
        <v>35</v>
      </c>
      <c r="B35" s="5" t="s">
        <v>226</v>
      </c>
      <c r="C35" s="5" t="s">
        <v>227</v>
      </c>
      <c r="D35" s="4" t="s">
        <v>38</v>
      </c>
      <c r="E35" s="4" t="s">
        <v>179</v>
      </c>
      <c r="F35" s="4" t="str">
        <f t="shared" si="0"/>
        <v>MRes</v>
      </c>
      <c r="G35" s="4" t="s">
        <v>38</v>
      </c>
      <c r="H35" s="4" t="s">
        <v>38</v>
      </c>
      <c r="I35" s="4" t="s">
        <v>38</v>
      </c>
      <c r="J35" s="4" t="s">
        <v>38</v>
      </c>
      <c r="K35" s="6" t="s">
        <v>228</v>
      </c>
      <c r="L35" s="4" t="str">
        <f t="shared" si="7"/>
        <v>€30,400</v>
      </c>
      <c r="M35" s="4" t="str">
        <f t="shared" si="8"/>
        <v>€30,400</v>
      </c>
      <c r="N35" s="4" t="s">
        <v>41</v>
      </c>
      <c r="O35" s="6" t="s">
        <v>42</v>
      </c>
      <c r="P35" s="4" t="s">
        <v>43</v>
      </c>
      <c r="Q35" s="4" t="str">
        <f t="shared" si="9"/>
        <v>6.5</v>
      </c>
      <c r="R35" s="4" t="str">
        <f t="shared" si="1"/>
        <v xml:space="preserve"> 6.5</v>
      </c>
      <c r="S35" s="4" t="str">
        <f t="shared" si="2"/>
        <v xml:space="preserve"> 6.5</v>
      </c>
      <c r="T35" s="4" t="str">
        <f t="shared" si="2"/>
        <v xml:space="preserve"> 6.5</v>
      </c>
      <c r="U35" s="4" t="str">
        <f t="shared" si="2"/>
        <v xml:space="preserve"> 6.5</v>
      </c>
      <c r="V35" s="5" t="s">
        <v>88</v>
      </c>
      <c r="W35" s="4" t="str">
        <f t="shared" si="10"/>
        <v xml:space="preserve"> 90</v>
      </c>
      <c r="X35" s="4" t="str">
        <f t="shared" si="3"/>
        <v>21</v>
      </c>
      <c r="Y35" s="4" t="str">
        <f t="shared" si="4"/>
        <v>23</v>
      </c>
      <c r="Z35" s="4" t="str">
        <f t="shared" si="5"/>
        <v>22</v>
      </c>
      <c r="AA35" s="4" t="str">
        <f t="shared" si="6"/>
        <v>22</v>
      </c>
      <c r="AB35" s="6" t="s">
        <v>89</v>
      </c>
      <c r="AC35" s="6" t="s">
        <v>229</v>
      </c>
      <c r="AD35" s="4" t="s">
        <v>38</v>
      </c>
      <c r="AE35" s="4" t="s">
        <v>38</v>
      </c>
      <c r="AF35" s="4" t="s">
        <v>38</v>
      </c>
      <c r="AG35" s="4" t="s">
        <v>38</v>
      </c>
      <c r="AH35" s="4" t="s">
        <v>38</v>
      </c>
      <c r="AI35" s="4" t="s">
        <v>38</v>
      </c>
    </row>
    <row r="36" spans="1:35" ht="18.75" customHeight="1" x14ac:dyDescent="0.25">
      <c r="A36" s="4" t="s">
        <v>35</v>
      </c>
      <c r="B36" s="5" t="s">
        <v>230</v>
      </c>
      <c r="C36" s="5" t="s">
        <v>231</v>
      </c>
      <c r="D36" s="4" t="s">
        <v>38</v>
      </c>
      <c r="E36" s="4" t="s">
        <v>179</v>
      </c>
      <c r="F36" s="4" t="str">
        <f t="shared" si="0"/>
        <v>MRes</v>
      </c>
      <c r="G36" s="4" t="s">
        <v>38</v>
      </c>
      <c r="H36" s="4" t="s">
        <v>38</v>
      </c>
      <c r="I36" s="4" t="s">
        <v>38</v>
      </c>
      <c r="J36" s="4" t="s">
        <v>38</v>
      </c>
      <c r="K36" s="6" t="s">
        <v>232</v>
      </c>
      <c r="L36" s="4" t="str">
        <f t="shared" si="7"/>
        <v>Not set</v>
      </c>
      <c r="M36" s="4" t="str">
        <f t="shared" si="8"/>
        <v>Not set</v>
      </c>
      <c r="N36" s="4" t="s">
        <v>41</v>
      </c>
      <c r="O36" s="6" t="s">
        <v>135</v>
      </c>
      <c r="P36" s="4" t="s">
        <v>43</v>
      </c>
      <c r="Q36" s="4" t="str">
        <f t="shared" si="9"/>
        <v>7.0</v>
      </c>
      <c r="R36" s="4" t="str">
        <f t="shared" si="1"/>
        <v xml:space="preserve"> 6.5</v>
      </c>
      <c r="S36" s="4" t="str">
        <f t="shared" si="2"/>
        <v xml:space="preserve"> 6.5</v>
      </c>
      <c r="T36" s="4" t="str">
        <f t="shared" si="2"/>
        <v xml:space="preserve"> 6.5</v>
      </c>
      <c r="U36" s="4" t="str">
        <f t="shared" si="2"/>
        <v xml:space="preserve"> 6.5</v>
      </c>
      <c r="V36" s="6" t="s">
        <v>136</v>
      </c>
      <c r="W36" s="4" t="str">
        <f t="shared" si="10"/>
        <v>100</v>
      </c>
      <c r="X36" s="4" t="str">
        <f t="shared" si="3"/>
        <v>19</v>
      </c>
      <c r="Y36" s="4" t="str">
        <f t="shared" si="4"/>
        <v>22</v>
      </c>
      <c r="Z36" s="4" t="str">
        <f t="shared" si="5"/>
        <v>20</v>
      </c>
      <c r="AA36" s="4" t="str">
        <f t="shared" si="6"/>
        <v>22</v>
      </c>
      <c r="AB36" s="6" t="s">
        <v>137</v>
      </c>
      <c r="AC36" s="6" t="s">
        <v>138</v>
      </c>
      <c r="AD36" s="4" t="s">
        <v>38</v>
      </c>
      <c r="AE36" s="4" t="s">
        <v>38</v>
      </c>
      <c r="AF36" s="4" t="s">
        <v>38</v>
      </c>
      <c r="AG36" s="4" t="s">
        <v>38</v>
      </c>
      <c r="AH36" s="4" t="s">
        <v>38</v>
      </c>
      <c r="AI36" s="4" t="s">
        <v>38</v>
      </c>
    </row>
    <row r="37" spans="1:35" ht="18.75" customHeight="1" x14ac:dyDescent="0.25">
      <c r="A37" s="4" t="s">
        <v>35</v>
      </c>
      <c r="B37" s="5" t="s">
        <v>233</v>
      </c>
      <c r="C37" s="5" t="s">
        <v>234</v>
      </c>
      <c r="D37" s="4" t="s">
        <v>38</v>
      </c>
      <c r="E37" s="4" t="s">
        <v>235</v>
      </c>
      <c r="F37" s="4" t="str">
        <f t="shared" si="0"/>
        <v>MSc</v>
      </c>
      <c r="G37" s="4" t="s">
        <v>38</v>
      </c>
      <c r="H37" s="4" t="s">
        <v>38</v>
      </c>
      <c r="I37" s="4" t="s">
        <v>38</v>
      </c>
      <c r="J37" s="4" t="s">
        <v>38</v>
      </c>
      <c r="K37" s="6" t="s">
        <v>236</v>
      </c>
      <c r="L37" s="4" t="str">
        <f t="shared" si="7"/>
        <v>€30,400</v>
      </c>
      <c r="M37" s="4" t="str">
        <f t="shared" si="8"/>
        <v>€30,400</v>
      </c>
      <c r="N37" s="4" t="s">
        <v>41</v>
      </c>
      <c r="O37" s="6" t="s">
        <v>42</v>
      </c>
      <c r="P37" s="4" t="s">
        <v>43</v>
      </c>
      <c r="Q37" s="4" t="str">
        <f t="shared" si="9"/>
        <v>6.5</v>
      </c>
      <c r="R37" s="4" t="str">
        <f t="shared" si="1"/>
        <v xml:space="preserve"> 6.5</v>
      </c>
      <c r="S37" s="4" t="str">
        <f t="shared" si="2"/>
        <v xml:space="preserve"> 6.5</v>
      </c>
      <c r="T37" s="4" t="str">
        <f t="shared" si="2"/>
        <v xml:space="preserve"> 6.5</v>
      </c>
      <c r="U37" s="4" t="str">
        <f t="shared" si="2"/>
        <v xml:space="preserve"> 6.5</v>
      </c>
      <c r="V37" s="5" t="s">
        <v>88</v>
      </c>
      <c r="W37" s="4" t="str">
        <f t="shared" si="10"/>
        <v xml:space="preserve"> 90</v>
      </c>
      <c r="X37" s="4" t="str">
        <f t="shared" si="3"/>
        <v>21</v>
      </c>
      <c r="Y37" s="4" t="str">
        <f t="shared" si="4"/>
        <v>23</v>
      </c>
      <c r="Z37" s="4" t="str">
        <f t="shared" si="5"/>
        <v>22</v>
      </c>
      <c r="AA37" s="4" t="str">
        <f t="shared" si="6"/>
        <v>22</v>
      </c>
      <c r="AB37" s="6" t="s">
        <v>89</v>
      </c>
      <c r="AC37" s="6" t="s">
        <v>237</v>
      </c>
      <c r="AD37" s="4" t="s">
        <v>38</v>
      </c>
      <c r="AE37" s="4" t="s">
        <v>38</v>
      </c>
      <c r="AF37" s="4" t="s">
        <v>38</v>
      </c>
      <c r="AG37" s="4" t="s">
        <v>38</v>
      </c>
      <c r="AH37" s="4" t="s">
        <v>38</v>
      </c>
      <c r="AI37" s="4" t="s">
        <v>38</v>
      </c>
    </row>
    <row r="38" spans="1:35" ht="18.75" customHeight="1" x14ac:dyDescent="0.25">
      <c r="A38" s="4" t="s">
        <v>35</v>
      </c>
      <c r="B38" s="5" t="s">
        <v>238</v>
      </c>
      <c r="C38" s="5" t="s">
        <v>239</v>
      </c>
      <c r="D38" s="4" t="s">
        <v>38</v>
      </c>
      <c r="E38" s="4" t="s">
        <v>235</v>
      </c>
      <c r="F38" s="4" t="str">
        <f t="shared" si="0"/>
        <v>PhD</v>
      </c>
      <c r="G38" s="4" t="s">
        <v>38</v>
      </c>
      <c r="H38" s="4" t="s">
        <v>38</v>
      </c>
      <c r="I38" s="4" t="s">
        <v>38</v>
      </c>
      <c r="J38" s="4" t="s">
        <v>38</v>
      </c>
      <c r="K38" s="6" t="s">
        <v>240</v>
      </c>
      <c r="L38" s="4" t="str">
        <f t="shared" si="7"/>
        <v>Not set</v>
      </c>
      <c r="M38" s="4" t="str">
        <f t="shared" si="8"/>
        <v>Not set</v>
      </c>
      <c r="N38" s="4" t="s">
        <v>41</v>
      </c>
      <c r="O38" s="6" t="s">
        <v>241</v>
      </c>
      <c r="P38" s="4" t="s">
        <v>43</v>
      </c>
      <c r="Q38" s="4" t="str">
        <f t="shared" si="9"/>
        <v>6.5</v>
      </c>
      <c r="R38" s="4" t="str">
        <f t="shared" si="1"/>
        <v xml:space="preserve"> 5.5</v>
      </c>
      <c r="S38" s="4" t="str">
        <f t="shared" si="2"/>
        <v xml:space="preserve"> 5.5</v>
      </c>
      <c r="T38" s="4" t="str">
        <f t="shared" si="2"/>
        <v xml:space="preserve"> 5.5</v>
      </c>
      <c r="U38" s="4" t="str">
        <f t="shared" si="2"/>
        <v xml:space="preserve"> 5.5</v>
      </c>
      <c r="V38" s="6" t="s">
        <v>59</v>
      </c>
      <c r="W38" s="4" t="str">
        <f t="shared" si="10"/>
        <v xml:space="preserve"> 90</v>
      </c>
      <c r="X38" s="4" t="str">
        <f t="shared" si="3"/>
        <v>17</v>
      </c>
      <c r="Y38" s="4" t="str">
        <f t="shared" si="4"/>
        <v>20</v>
      </c>
      <c r="Z38" s="4" t="str">
        <f t="shared" si="5"/>
        <v>18</v>
      </c>
      <c r="AA38" s="4" t="str">
        <f t="shared" si="6"/>
        <v>17</v>
      </c>
      <c r="AB38" s="6" t="s">
        <v>60</v>
      </c>
      <c r="AC38" s="6" t="s">
        <v>242</v>
      </c>
      <c r="AD38" s="4" t="s">
        <v>38</v>
      </c>
      <c r="AE38" s="4" t="s">
        <v>38</v>
      </c>
      <c r="AF38" s="4" t="s">
        <v>38</v>
      </c>
      <c r="AG38" s="4" t="s">
        <v>38</v>
      </c>
      <c r="AH38" s="4" t="s">
        <v>38</v>
      </c>
      <c r="AI38" s="4" t="s">
        <v>38</v>
      </c>
    </row>
    <row r="39" spans="1:35" ht="18.75" customHeight="1" x14ac:dyDescent="0.25">
      <c r="A39" s="4" t="s">
        <v>35</v>
      </c>
      <c r="B39" s="5" t="s">
        <v>243</v>
      </c>
      <c r="C39" s="5" t="s">
        <v>244</v>
      </c>
      <c r="D39" s="4" t="s">
        <v>38</v>
      </c>
      <c r="E39" s="4" t="s">
        <v>245</v>
      </c>
      <c r="F39" s="4" t="str">
        <f t="shared" si="0"/>
        <v>MD</v>
      </c>
      <c r="G39" s="4" t="s">
        <v>38</v>
      </c>
      <c r="H39" s="4" t="s">
        <v>38</v>
      </c>
      <c r="I39" s="4" t="s">
        <v>38</v>
      </c>
      <c r="J39" s="4" t="s">
        <v>38</v>
      </c>
      <c r="K39" s="6" t="s">
        <v>246</v>
      </c>
      <c r="L39" s="4" t="str">
        <f t="shared" si="7"/>
        <v>Not set</v>
      </c>
      <c r="M39" s="4" t="str">
        <f t="shared" si="8"/>
        <v>Not set</v>
      </c>
      <c r="N39" s="4" t="s">
        <v>41</v>
      </c>
      <c r="O39" s="6" t="s">
        <v>221</v>
      </c>
      <c r="P39" s="4" t="s">
        <v>43</v>
      </c>
      <c r="Q39" s="4" t="str">
        <f t="shared" si="9"/>
        <v>6.5</v>
      </c>
      <c r="R39" s="4" t="str">
        <f t="shared" si="1"/>
        <v xml:space="preserve"> 5.5</v>
      </c>
      <c r="S39" s="4" t="str">
        <f t="shared" si="2"/>
        <v xml:space="preserve"> 5.5</v>
      </c>
      <c r="T39" s="4" t="str">
        <f t="shared" si="2"/>
        <v xml:space="preserve"> 5.5</v>
      </c>
      <c r="U39" s="4" t="str">
        <f t="shared" si="2"/>
        <v xml:space="preserve"> 5.5</v>
      </c>
      <c r="V39" s="6" t="s">
        <v>59</v>
      </c>
      <c r="W39" s="4" t="str">
        <f t="shared" si="10"/>
        <v xml:space="preserve"> 90</v>
      </c>
      <c r="X39" s="4" t="str">
        <f t="shared" si="3"/>
        <v>17</v>
      </c>
      <c r="Y39" s="4" t="str">
        <f t="shared" si="4"/>
        <v>20</v>
      </c>
      <c r="Z39" s="4" t="str">
        <f t="shared" si="5"/>
        <v>18</v>
      </c>
      <c r="AA39" s="4" t="str">
        <f t="shared" si="6"/>
        <v>17</v>
      </c>
      <c r="AB39" s="6" t="s">
        <v>60</v>
      </c>
      <c r="AC39" s="6" t="s">
        <v>247</v>
      </c>
      <c r="AD39" s="4" t="s">
        <v>38</v>
      </c>
      <c r="AE39" s="4" t="s">
        <v>38</v>
      </c>
      <c r="AF39" s="4" t="s">
        <v>38</v>
      </c>
      <c r="AG39" s="4" t="s">
        <v>38</v>
      </c>
      <c r="AH39" s="4" t="s">
        <v>38</v>
      </c>
      <c r="AI39" s="4" t="s">
        <v>38</v>
      </c>
    </row>
    <row r="40" spans="1:35" ht="18.75" customHeight="1" x14ac:dyDescent="0.25">
      <c r="A40" s="4" t="s">
        <v>35</v>
      </c>
      <c r="B40" s="5" t="s">
        <v>248</v>
      </c>
      <c r="C40" s="5" t="s">
        <v>249</v>
      </c>
      <c r="D40" s="4" t="s">
        <v>38</v>
      </c>
      <c r="E40" s="4" t="s">
        <v>245</v>
      </c>
      <c r="F40" s="4" t="str">
        <f t="shared" si="0"/>
        <v>MRes</v>
      </c>
      <c r="G40" s="4" t="s">
        <v>38</v>
      </c>
      <c r="H40" s="4" t="s">
        <v>38</v>
      </c>
      <c r="I40" s="4" t="s">
        <v>38</v>
      </c>
      <c r="J40" s="4" t="s">
        <v>38</v>
      </c>
      <c r="K40" s="6" t="s">
        <v>250</v>
      </c>
      <c r="L40" s="4" t="str">
        <f t="shared" si="7"/>
        <v>Not set</v>
      </c>
      <c r="M40" s="4" t="str">
        <f t="shared" si="8"/>
        <v>Not set</v>
      </c>
      <c r="N40" s="4" t="s">
        <v>41</v>
      </c>
      <c r="O40" s="6" t="s">
        <v>251</v>
      </c>
      <c r="P40" s="4" t="s">
        <v>43</v>
      </c>
      <c r="Q40" s="4" t="str">
        <f t="shared" si="9"/>
        <v>6.5</v>
      </c>
      <c r="R40" s="4" t="str">
        <f t="shared" si="1"/>
        <v xml:space="preserve"> 5.5</v>
      </c>
      <c r="S40" s="4" t="str">
        <f t="shared" si="2"/>
        <v xml:space="preserve"> 5.5</v>
      </c>
      <c r="T40" s="4" t="str">
        <f t="shared" si="2"/>
        <v xml:space="preserve"> 5.5</v>
      </c>
      <c r="U40" s="4" t="str">
        <f t="shared" si="2"/>
        <v xml:space="preserve"> 5.5</v>
      </c>
      <c r="V40" s="5" t="s">
        <v>75</v>
      </c>
      <c r="W40" s="4" t="e">
        <f t="shared" si="10"/>
        <v>#VALUE!</v>
      </c>
      <c r="X40" s="4" t="e">
        <f t="shared" si="3"/>
        <v>#VALUE!</v>
      </c>
      <c r="Y40" s="4" t="e">
        <f t="shared" si="4"/>
        <v>#VALUE!</v>
      </c>
      <c r="Z40" s="4" t="e">
        <f t="shared" si="5"/>
        <v>#VALUE!</v>
      </c>
      <c r="AA40" s="4" t="e">
        <f t="shared" si="6"/>
        <v>#VALUE!</v>
      </c>
      <c r="AB40" s="5" t="s">
        <v>76</v>
      </c>
      <c r="AC40" s="6" t="s">
        <v>77</v>
      </c>
      <c r="AD40" s="4" t="s">
        <v>38</v>
      </c>
      <c r="AE40" s="4" t="s">
        <v>38</v>
      </c>
      <c r="AF40" s="4" t="s">
        <v>38</v>
      </c>
      <c r="AG40" s="4" t="s">
        <v>38</v>
      </c>
      <c r="AH40" s="4" t="s">
        <v>38</v>
      </c>
      <c r="AI40" s="4" t="s">
        <v>38</v>
      </c>
    </row>
    <row r="41" spans="1:35" ht="18.75" customHeight="1" x14ac:dyDescent="0.25">
      <c r="A41" s="4" t="s">
        <v>35</v>
      </c>
      <c r="B41" s="5" t="s">
        <v>252</v>
      </c>
      <c r="C41" s="5" t="s">
        <v>253</v>
      </c>
      <c r="D41" s="4" t="s">
        <v>38</v>
      </c>
      <c r="E41" s="4" t="s">
        <v>208</v>
      </c>
      <c r="F41" s="4" t="str">
        <f t="shared" si="0"/>
        <v>MRes</v>
      </c>
      <c r="G41" s="4" t="s">
        <v>38</v>
      </c>
      <c r="H41" s="4" t="s">
        <v>38</v>
      </c>
      <c r="I41" s="4" t="s">
        <v>38</v>
      </c>
      <c r="J41" s="4" t="s">
        <v>38</v>
      </c>
      <c r="K41" s="6" t="s">
        <v>254</v>
      </c>
      <c r="L41" s="4" t="str">
        <f t="shared" si="7"/>
        <v>Not set</v>
      </c>
      <c r="M41" s="4" t="str">
        <f t="shared" si="8"/>
        <v>Not set</v>
      </c>
      <c r="N41" s="4" t="s">
        <v>41</v>
      </c>
      <c r="O41" s="6" t="s">
        <v>241</v>
      </c>
      <c r="P41" s="4" t="s">
        <v>43</v>
      </c>
      <c r="Q41" s="4" t="str">
        <f t="shared" si="9"/>
        <v>6.5</v>
      </c>
      <c r="R41" s="4" t="str">
        <f t="shared" si="1"/>
        <v xml:space="preserve"> 5.5</v>
      </c>
      <c r="S41" s="4" t="str">
        <f t="shared" si="2"/>
        <v xml:space="preserve"> 5.5</v>
      </c>
      <c r="T41" s="4" t="str">
        <f t="shared" si="2"/>
        <v xml:space="preserve"> 5.5</v>
      </c>
      <c r="U41" s="4" t="str">
        <f t="shared" si="2"/>
        <v xml:space="preserve"> 5.5</v>
      </c>
      <c r="V41" s="5" t="s">
        <v>75</v>
      </c>
      <c r="W41" s="4" t="e">
        <f t="shared" si="10"/>
        <v>#VALUE!</v>
      </c>
      <c r="X41" s="4" t="e">
        <f t="shared" si="3"/>
        <v>#VALUE!</v>
      </c>
      <c r="Y41" s="4" t="e">
        <f t="shared" si="4"/>
        <v>#VALUE!</v>
      </c>
      <c r="Z41" s="4" t="e">
        <f t="shared" si="5"/>
        <v>#VALUE!</v>
      </c>
      <c r="AA41" s="4" t="e">
        <f t="shared" si="6"/>
        <v>#VALUE!</v>
      </c>
      <c r="AB41" s="5" t="s">
        <v>76</v>
      </c>
      <c r="AC41" s="6" t="s">
        <v>255</v>
      </c>
      <c r="AD41" s="4" t="s">
        <v>38</v>
      </c>
      <c r="AE41" s="4" t="s">
        <v>38</v>
      </c>
      <c r="AF41" s="4" t="s">
        <v>38</v>
      </c>
      <c r="AG41" s="4" t="s">
        <v>38</v>
      </c>
      <c r="AH41" s="4" t="s">
        <v>38</v>
      </c>
      <c r="AI41" s="4" t="s">
        <v>38</v>
      </c>
    </row>
    <row r="42" spans="1:35" ht="18.75" customHeight="1" x14ac:dyDescent="0.25">
      <c r="A42" s="4" t="s">
        <v>35</v>
      </c>
      <c r="B42" s="5" t="s">
        <v>256</v>
      </c>
      <c r="C42" s="5" t="s">
        <v>257</v>
      </c>
      <c r="D42" s="4" t="s">
        <v>38</v>
      </c>
      <c r="E42" s="4" t="s">
        <v>258</v>
      </c>
      <c r="F42" s="4" t="str">
        <f t="shared" si="0"/>
        <v>PhD</v>
      </c>
      <c r="G42" s="4" t="s">
        <v>38</v>
      </c>
      <c r="H42" s="4" t="s">
        <v>38</v>
      </c>
      <c r="I42" s="4" t="s">
        <v>38</v>
      </c>
      <c r="J42" s="4" t="s">
        <v>38</v>
      </c>
      <c r="K42" s="6" t="s">
        <v>259</v>
      </c>
      <c r="L42" s="4" t="str">
        <f t="shared" si="7"/>
        <v>€28,700</v>
      </c>
      <c r="M42" s="4" t="str">
        <f t="shared" si="8"/>
        <v>€28,700</v>
      </c>
      <c r="N42" s="4" t="s">
        <v>41</v>
      </c>
      <c r="O42" s="6" t="s">
        <v>260</v>
      </c>
      <c r="P42" s="4" t="s">
        <v>43</v>
      </c>
      <c r="Q42" s="4" t="str">
        <f t="shared" si="9"/>
        <v>6.5</v>
      </c>
      <c r="R42" s="4" t="str">
        <f t="shared" si="1"/>
        <v xml:space="preserve"> 6.0</v>
      </c>
      <c r="S42" s="4" t="str">
        <f t="shared" si="2"/>
        <v xml:space="preserve"> 6.0</v>
      </c>
      <c r="T42" s="4" t="str">
        <f t="shared" si="2"/>
        <v xml:space="preserve"> 6.0</v>
      </c>
      <c r="U42" s="4" t="str">
        <f t="shared" si="2"/>
        <v xml:space="preserve"> 6.0</v>
      </c>
      <c r="V42" s="6" t="s">
        <v>67</v>
      </c>
      <c r="W42" s="4" t="str">
        <f t="shared" si="10"/>
        <v xml:space="preserve"> 90</v>
      </c>
      <c r="X42" s="4" t="str">
        <f t="shared" si="3"/>
        <v>19</v>
      </c>
      <c r="Y42" s="4" t="str">
        <f t="shared" si="4"/>
        <v>22</v>
      </c>
      <c r="Z42" s="4" t="str">
        <f t="shared" si="5"/>
        <v>20</v>
      </c>
      <c r="AA42" s="4" t="str">
        <f t="shared" si="6"/>
        <v>20</v>
      </c>
      <c r="AB42" s="6" t="s">
        <v>68</v>
      </c>
      <c r="AC42" s="6" t="s">
        <v>261</v>
      </c>
      <c r="AD42" s="4" t="s">
        <v>38</v>
      </c>
      <c r="AE42" s="4" t="s">
        <v>38</v>
      </c>
      <c r="AF42" s="4" t="s">
        <v>38</v>
      </c>
      <c r="AG42" s="4" t="s">
        <v>38</v>
      </c>
      <c r="AH42" s="4" t="s">
        <v>38</v>
      </c>
      <c r="AI42" s="4" t="s">
        <v>38</v>
      </c>
    </row>
    <row r="43" spans="1:35" ht="18.75" customHeight="1" x14ac:dyDescent="0.25">
      <c r="A43" s="4" t="s">
        <v>35</v>
      </c>
      <c r="B43" s="5" t="s">
        <v>262</v>
      </c>
      <c r="C43" s="5" t="s">
        <v>263</v>
      </c>
      <c r="D43" s="4" t="s">
        <v>38</v>
      </c>
      <c r="E43" s="4" t="s">
        <v>264</v>
      </c>
      <c r="F43" s="4" t="str">
        <f t="shared" si="0"/>
        <v>PhD</v>
      </c>
      <c r="G43" s="4" t="s">
        <v>38</v>
      </c>
      <c r="H43" s="4" t="s">
        <v>38</v>
      </c>
      <c r="I43" s="4" t="s">
        <v>38</v>
      </c>
      <c r="J43" s="4" t="s">
        <v>38</v>
      </c>
      <c r="K43" s="6" t="s">
        <v>265</v>
      </c>
      <c r="L43" s="4" t="str">
        <f t="shared" si="7"/>
        <v>Not set</v>
      </c>
      <c r="M43" s="4" t="str">
        <f t="shared" si="8"/>
        <v>Not set</v>
      </c>
      <c r="N43" s="4" t="s">
        <v>41</v>
      </c>
      <c r="O43" s="6" t="s">
        <v>266</v>
      </c>
      <c r="P43" s="4" t="s">
        <v>43</v>
      </c>
      <c r="Q43" s="4" t="str">
        <f t="shared" si="9"/>
        <v>6.5</v>
      </c>
      <c r="R43" s="4" t="str">
        <f t="shared" si="1"/>
        <v xml:space="preserve"> 5.5</v>
      </c>
      <c r="S43" s="4" t="str">
        <f t="shared" si="2"/>
        <v xml:space="preserve"> 5.5</v>
      </c>
      <c r="T43" s="4" t="str">
        <f t="shared" si="2"/>
        <v xml:space="preserve"> 5.5</v>
      </c>
      <c r="U43" s="4" t="str">
        <f t="shared" si="2"/>
        <v xml:space="preserve"> 5.5</v>
      </c>
      <c r="V43" s="6" t="s">
        <v>59</v>
      </c>
      <c r="W43" s="4" t="str">
        <f t="shared" si="10"/>
        <v xml:space="preserve"> 90</v>
      </c>
      <c r="X43" s="4" t="str">
        <f t="shared" si="3"/>
        <v>17</v>
      </c>
      <c r="Y43" s="4" t="str">
        <f t="shared" si="4"/>
        <v>20</v>
      </c>
      <c r="Z43" s="4" t="str">
        <f t="shared" si="5"/>
        <v>18</v>
      </c>
      <c r="AA43" s="4" t="str">
        <f t="shared" si="6"/>
        <v>17</v>
      </c>
      <c r="AB43" s="6" t="s">
        <v>60</v>
      </c>
      <c r="AC43" s="6" t="s">
        <v>267</v>
      </c>
      <c r="AD43" s="4" t="s">
        <v>38</v>
      </c>
      <c r="AE43" s="4" t="s">
        <v>38</v>
      </c>
      <c r="AF43" s="4" t="s">
        <v>38</v>
      </c>
      <c r="AG43" s="4" t="s">
        <v>38</v>
      </c>
      <c r="AH43" s="4" t="s">
        <v>38</v>
      </c>
      <c r="AI43" s="4" t="s">
        <v>38</v>
      </c>
    </row>
    <row r="44" spans="1:35" ht="18.75" customHeight="1" x14ac:dyDescent="0.25">
      <c r="A44" s="4" t="s">
        <v>35</v>
      </c>
      <c r="B44" s="5" t="s">
        <v>268</v>
      </c>
      <c r="C44" s="5" t="s">
        <v>269</v>
      </c>
      <c r="D44" s="4" t="s">
        <v>38</v>
      </c>
      <c r="E44" s="4" t="s">
        <v>264</v>
      </c>
      <c r="F44" s="4" t="str">
        <f t="shared" si="0"/>
        <v>MSc</v>
      </c>
      <c r="G44" s="4" t="s">
        <v>38</v>
      </c>
      <c r="H44" s="4" t="s">
        <v>38</v>
      </c>
      <c r="I44" s="4" t="s">
        <v>38</v>
      </c>
      <c r="J44" s="4" t="s">
        <v>38</v>
      </c>
      <c r="K44" s="6" t="s">
        <v>270</v>
      </c>
      <c r="L44" s="4" t="str">
        <f t="shared" si="7"/>
        <v>€6,200</v>
      </c>
      <c r="M44" s="4" t="str">
        <f t="shared" si="8"/>
        <v>€6,200</v>
      </c>
      <c r="N44" s="4" t="s">
        <v>41</v>
      </c>
      <c r="O44" s="6" t="s">
        <v>271</v>
      </c>
      <c r="P44" s="4" t="s">
        <v>43</v>
      </c>
      <c r="Q44" s="4" t="str">
        <f t="shared" si="9"/>
        <v>7.O</v>
      </c>
      <c r="R44" s="4" t="e">
        <f t="shared" si="1"/>
        <v>#VALUE!</v>
      </c>
      <c r="S44" s="4" t="e">
        <f t="shared" si="2"/>
        <v>#VALUE!</v>
      </c>
      <c r="T44" s="4" t="e">
        <f t="shared" si="2"/>
        <v>#VALUE!</v>
      </c>
      <c r="U44" s="4" t="e">
        <f t="shared" si="2"/>
        <v>#VALUE!</v>
      </c>
      <c r="V44" s="5" t="s">
        <v>272</v>
      </c>
      <c r="W44" s="4" t="str">
        <f t="shared" si="10"/>
        <v>100</v>
      </c>
      <c r="X44" s="4" t="str">
        <f t="shared" si="3"/>
        <v>19</v>
      </c>
      <c r="Y44" s="4" t="str">
        <f t="shared" si="4"/>
        <v>22</v>
      </c>
      <c r="Z44" s="4" t="str">
        <f t="shared" si="5"/>
        <v>29</v>
      </c>
      <c r="AA44" s="4" t="str">
        <f t="shared" si="6"/>
        <v>24</v>
      </c>
      <c r="AB44" s="6" t="s">
        <v>273</v>
      </c>
      <c r="AC44" s="6" t="s">
        <v>274</v>
      </c>
      <c r="AD44" s="4" t="s">
        <v>38</v>
      </c>
      <c r="AE44" s="4" t="s">
        <v>38</v>
      </c>
      <c r="AF44" s="4" t="s">
        <v>38</v>
      </c>
      <c r="AG44" s="4" t="s">
        <v>38</v>
      </c>
      <c r="AH44" s="4" t="s">
        <v>38</v>
      </c>
      <c r="AI44" s="4" t="s">
        <v>38</v>
      </c>
    </row>
    <row r="45" spans="1:35" ht="18.75" customHeight="1" x14ac:dyDescent="0.25">
      <c r="A45" s="4" t="s">
        <v>35</v>
      </c>
      <c r="B45" s="5" t="s">
        <v>275</v>
      </c>
      <c r="C45" s="5" t="s">
        <v>276</v>
      </c>
      <c r="D45" s="4" t="s">
        <v>38</v>
      </c>
      <c r="E45" s="4" t="s">
        <v>277</v>
      </c>
      <c r="F45" s="4" t="str">
        <f t="shared" si="0"/>
        <v>MLitt</v>
      </c>
      <c r="G45" s="4" t="s">
        <v>38</v>
      </c>
      <c r="H45" s="4" t="s">
        <v>38</v>
      </c>
      <c r="I45" s="4" t="s">
        <v>38</v>
      </c>
      <c r="J45" s="4" t="s">
        <v>38</v>
      </c>
      <c r="K45" s="6" t="s">
        <v>278</v>
      </c>
      <c r="L45" s="4" t="str">
        <f t="shared" si="7"/>
        <v>Not set</v>
      </c>
      <c r="M45" s="4" t="str">
        <f t="shared" si="8"/>
        <v>Not set</v>
      </c>
      <c r="N45" s="4" t="s">
        <v>41</v>
      </c>
      <c r="O45" s="6" t="s">
        <v>266</v>
      </c>
      <c r="P45" s="4" t="s">
        <v>43</v>
      </c>
      <c r="Q45" s="4" t="str">
        <f t="shared" si="9"/>
        <v>6.5</v>
      </c>
      <c r="R45" s="4" t="str">
        <f t="shared" si="1"/>
        <v xml:space="preserve"> 5.5</v>
      </c>
      <c r="S45" s="4" t="str">
        <f t="shared" si="2"/>
        <v xml:space="preserve"> 5.5</v>
      </c>
      <c r="T45" s="4" t="str">
        <f t="shared" si="2"/>
        <v xml:space="preserve"> 5.5</v>
      </c>
      <c r="U45" s="4" t="str">
        <f t="shared" si="2"/>
        <v xml:space="preserve"> 5.5</v>
      </c>
      <c r="V45" s="6" t="s">
        <v>59</v>
      </c>
      <c r="W45" s="4" t="str">
        <f t="shared" si="10"/>
        <v xml:space="preserve"> 90</v>
      </c>
      <c r="X45" s="4" t="str">
        <f t="shared" si="3"/>
        <v>17</v>
      </c>
      <c r="Y45" s="4" t="str">
        <f t="shared" si="4"/>
        <v>20</v>
      </c>
      <c r="Z45" s="4" t="str">
        <f t="shared" si="5"/>
        <v>18</v>
      </c>
      <c r="AA45" s="4" t="str">
        <f t="shared" si="6"/>
        <v>17</v>
      </c>
      <c r="AB45" s="6" t="s">
        <v>60</v>
      </c>
      <c r="AC45" s="6" t="s">
        <v>267</v>
      </c>
      <c r="AD45" s="4" t="s">
        <v>38</v>
      </c>
      <c r="AE45" s="4" t="s">
        <v>38</v>
      </c>
      <c r="AF45" s="4" t="s">
        <v>38</v>
      </c>
      <c r="AG45" s="4" t="s">
        <v>38</v>
      </c>
      <c r="AH45" s="4" t="s">
        <v>38</v>
      </c>
      <c r="AI45" s="4" t="s">
        <v>38</v>
      </c>
    </row>
    <row r="46" spans="1:35" ht="18.75" customHeight="1" x14ac:dyDescent="0.25">
      <c r="A46" s="4" t="s">
        <v>35</v>
      </c>
      <c r="B46" s="5" t="s">
        <v>279</v>
      </c>
      <c r="C46" s="5" t="s">
        <v>280</v>
      </c>
      <c r="D46" s="4" t="s">
        <v>38</v>
      </c>
      <c r="E46" s="4" t="s">
        <v>281</v>
      </c>
      <c r="F46" s="4" t="str">
        <f t="shared" si="0"/>
        <v>PhD</v>
      </c>
      <c r="G46" s="4" t="s">
        <v>38</v>
      </c>
      <c r="H46" s="4" t="s">
        <v>38</v>
      </c>
      <c r="I46" s="4" t="s">
        <v>38</v>
      </c>
      <c r="J46" s="4" t="s">
        <v>38</v>
      </c>
      <c r="K46" s="6" t="s">
        <v>282</v>
      </c>
      <c r="L46" s="4" t="e">
        <f t="shared" si="7"/>
        <v>#VALUE!</v>
      </c>
      <c r="M46" s="4" t="e">
        <f t="shared" si="8"/>
        <v>#VALUE!</v>
      </c>
      <c r="N46" s="4" t="s">
        <v>41</v>
      </c>
      <c r="O46" s="6" t="s">
        <v>283</v>
      </c>
      <c r="P46" s="4" t="s">
        <v>43</v>
      </c>
      <c r="Q46" s="4" t="str">
        <f t="shared" si="9"/>
        <v>7.0</v>
      </c>
      <c r="R46" s="4" t="str">
        <f t="shared" si="1"/>
        <v xml:space="preserve"> 6.5</v>
      </c>
      <c r="S46" s="4" t="str">
        <f t="shared" si="2"/>
        <v xml:space="preserve"> 6.5</v>
      </c>
      <c r="T46" s="4" t="str">
        <f t="shared" si="2"/>
        <v xml:space="preserve"> 6.5</v>
      </c>
      <c r="U46" s="4" t="str">
        <f t="shared" si="2"/>
        <v xml:space="preserve"> 6.5</v>
      </c>
      <c r="V46" s="5" t="s">
        <v>284</v>
      </c>
      <c r="W46" s="4" t="str">
        <f t="shared" si="10"/>
        <v>100</v>
      </c>
      <c r="X46" s="4" t="str">
        <f t="shared" si="3"/>
        <v>21</v>
      </c>
      <c r="Y46" s="4" t="str">
        <f t="shared" si="4"/>
        <v>23</v>
      </c>
      <c r="Z46" s="4" t="str">
        <f t="shared" si="5"/>
        <v>22</v>
      </c>
      <c r="AA46" s="4" t="str">
        <f t="shared" si="6"/>
        <v xml:space="preserve">g </v>
      </c>
      <c r="AB46" s="6" t="s">
        <v>285</v>
      </c>
      <c r="AC46" s="6" t="s">
        <v>286</v>
      </c>
      <c r="AD46" s="4" t="s">
        <v>38</v>
      </c>
      <c r="AE46" s="4" t="s">
        <v>38</v>
      </c>
      <c r="AF46" s="4" t="s">
        <v>38</v>
      </c>
      <c r="AG46" s="4" t="s">
        <v>38</v>
      </c>
      <c r="AH46" s="4" t="s">
        <v>38</v>
      </c>
      <c r="AI46" s="4" t="s">
        <v>38</v>
      </c>
    </row>
    <row r="47" spans="1:35" ht="18.75" customHeight="1" x14ac:dyDescent="0.25">
      <c r="A47" s="4" t="s">
        <v>35</v>
      </c>
      <c r="B47" s="5" t="s">
        <v>287</v>
      </c>
      <c r="C47" s="5" t="s">
        <v>288</v>
      </c>
      <c r="D47" s="4" t="s">
        <v>38</v>
      </c>
      <c r="E47" s="4" t="s">
        <v>289</v>
      </c>
      <c r="F47" s="4" t="str">
        <f t="shared" si="0"/>
        <v>PhD</v>
      </c>
      <c r="G47" s="4" t="s">
        <v>38</v>
      </c>
      <c r="H47" s="4" t="s">
        <v>38</v>
      </c>
      <c r="I47" s="4" t="s">
        <v>38</v>
      </c>
      <c r="J47" s="4" t="s">
        <v>38</v>
      </c>
      <c r="K47" s="6" t="s">
        <v>290</v>
      </c>
      <c r="L47" s="4" t="str">
        <f t="shared" si="7"/>
        <v>€7,250</v>
      </c>
      <c r="M47" s="4" t="str">
        <f t="shared" si="8"/>
        <v>€7,250</v>
      </c>
      <c r="N47" s="4" t="s">
        <v>41</v>
      </c>
      <c r="O47" s="6" t="s">
        <v>156</v>
      </c>
      <c r="P47" s="4" t="s">
        <v>43</v>
      </c>
      <c r="Q47" s="4" t="str">
        <f t="shared" si="9"/>
        <v>6.5</v>
      </c>
      <c r="R47" s="4" t="str">
        <f t="shared" si="1"/>
        <v xml:space="preserve"> 5.5</v>
      </c>
      <c r="S47" s="4" t="str">
        <f t="shared" si="2"/>
        <v xml:space="preserve"> 5.5</v>
      </c>
      <c r="T47" s="4" t="str">
        <f t="shared" si="2"/>
        <v xml:space="preserve"> 5.5</v>
      </c>
      <c r="U47" s="4" t="str">
        <f t="shared" si="2"/>
        <v xml:space="preserve"> 5.5</v>
      </c>
      <c r="V47" s="6" t="s">
        <v>59</v>
      </c>
      <c r="W47" s="4" t="str">
        <f t="shared" si="10"/>
        <v xml:space="preserve"> 90</v>
      </c>
      <c r="X47" s="4" t="str">
        <f t="shared" si="3"/>
        <v>17</v>
      </c>
      <c r="Y47" s="4" t="str">
        <f t="shared" si="4"/>
        <v>20</v>
      </c>
      <c r="Z47" s="4" t="str">
        <f t="shared" si="5"/>
        <v>18</v>
      </c>
      <c r="AA47" s="4" t="str">
        <f t="shared" si="6"/>
        <v>17</v>
      </c>
      <c r="AB47" s="6" t="s">
        <v>60</v>
      </c>
      <c r="AC47" s="6" t="s">
        <v>291</v>
      </c>
      <c r="AD47" s="4" t="s">
        <v>38</v>
      </c>
      <c r="AE47" s="4" t="s">
        <v>38</v>
      </c>
      <c r="AF47" s="4" t="s">
        <v>38</v>
      </c>
      <c r="AG47" s="4" t="s">
        <v>38</v>
      </c>
      <c r="AH47" s="4" t="s">
        <v>38</v>
      </c>
      <c r="AI47" s="4" t="s">
        <v>38</v>
      </c>
    </row>
    <row r="48" spans="1:35" ht="18.75" customHeight="1" x14ac:dyDescent="0.25">
      <c r="A48" s="4" t="s">
        <v>35</v>
      </c>
      <c r="B48" s="5" t="s">
        <v>292</v>
      </c>
      <c r="C48" s="5" t="s">
        <v>293</v>
      </c>
      <c r="D48" s="4" t="s">
        <v>38</v>
      </c>
      <c r="E48" s="4" t="s">
        <v>294</v>
      </c>
      <c r="F48" s="4" t="str">
        <f t="shared" si="0"/>
        <v>PhD</v>
      </c>
      <c r="G48" s="4" t="s">
        <v>38</v>
      </c>
      <c r="H48" s="4" t="s">
        <v>38</v>
      </c>
      <c r="I48" s="4" t="s">
        <v>38</v>
      </c>
      <c r="J48" s="4" t="s">
        <v>38</v>
      </c>
      <c r="K48" s="6" t="s">
        <v>295</v>
      </c>
      <c r="L48" s="4" t="str">
        <f t="shared" si="7"/>
        <v>Not set</v>
      </c>
      <c r="M48" s="4" t="str">
        <f t="shared" si="8"/>
        <v>Not set</v>
      </c>
      <c r="N48" s="4" t="s">
        <v>41</v>
      </c>
      <c r="O48" s="6" t="s">
        <v>296</v>
      </c>
      <c r="P48" s="4" t="s">
        <v>43</v>
      </c>
      <c r="Q48" s="4" t="str">
        <f t="shared" si="9"/>
        <v>6.5</v>
      </c>
      <c r="R48" s="4" t="str">
        <f t="shared" si="1"/>
        <v xml:space="preserve"> 5.5</v>
      </c>
      <c r="S48" s="4" t="str">
        <f t="shared" si="2"/>
        <v xml:space="preserve"> 5.5</v>
      </c>
      <c r="T48" s="4" t="str">
        <f t="shared" si="2"/>
        <v xml:space="preserve"> 5.5</v>
      </c>
      <c r="U48" s="4" t="str">
        <f t="shared" si="2"/>
        <v xml:space="preserve"> 5.5</v>
      </c>
      <c r="V48" s="6" t="s">
        <v>59</v>
      </c>
      <c r="W48" s="4" t="str">
        <f t="shared" si="10"/>
        <v xml:space="preserve"> 90</v>
      </c>
      <c r="X48" s="4" t="str">
        <f t="shared" si="3"/>
        <v>17</v>
      </c>
      <c r="Y48" s="4" t="str">
        <f t="shared" si="4"/>
        <v>20</v>
      </c>
      <c r="Z48" s="4" t="str">
        <f t="shared" si="5"/>
        <v>18</v>
      </c>
      <c r="AA48" s="4" t="str">
        <f t="shared" si="6"/>
        <v>17</v>
      </c>
      <c r="AB48" s="6" t="s">
        <v>60</v>
      </c>
      <c r="AC48" s="6" t="s">
        <v>297</v>
      </c>
      <c r="AD48" s="4" t="s">
        <v>38</v>
      </c>
      <c r="AE48" s="4" t="s">
        <v>38</v>
      </c>
      <c r="AF48" s="4" t="s">
        <v>38</v>
      </c>
      <c r="AG48" s="4" t="s">
        <v>38</v>
      </c>
      <c r="AH48" s="4" t="s">
        <v>38</v>
      </c>
      <c r="AI48" s="4" t="s">
        <v>38</v>
      </c>
    </row>
    <row r="49" spans="1:35" ht="18.75" customHeight="1" x14ac:dyDescent="0.25">
      <c r="A49" s="4" t="s">
        <v>35</v>
      </c>
      <c r="B49" s="5" t="s">
        <v>298</v>
      </c>
      <c r="C49" s="5" t="s">
        <v>299</v>
      </c>
      <c r="D49" s="4" t="s">
        <v>38</v>
      </c>
      <c r="E49" s="4" t="s">
        <v>300</v>
      </c>
      <c r="F49" s="4" t="str">
        <f t="shared" si="0"/>
        <v>PhD</v>
      </c>
      <c r="G49" s="4" t="s">
        <v>38</v>
      </c>
      <c r="H49" s="4" t="s">
        <v>38</v>
      </c>
      <c r="I49" s="4" t="s">
        <v>38</v>
      </c>
      <c r="J49" s="4" t="s">
        <v>38</v>
      </c>
      <c r="K49" s="6" t="s">
        <v>301</v>
      </c>
      <c r="L49" s="4" t="str">
        <f t="shared" si="7"/>
        <v>€29,900</v>
      </c>
      <c r="M49" s="4" t="str">
        <f t="shared" si="8"/>
        <v>€29,900</v>
      </c>
      <c r="N49" s="4" t="s">
        <v>41</v>
      </c>
      <c r="O49" s="6" t="s">
        <v>302</v>
      </c>
      <c r="P49" s="4" t="s">
        <v>43</v>
      </c>
      <c r="Q49" s="4" t="str">
        <f t="shared" si="9"/>
        <v>6.5</v>
      </c>
      <c r="R49" s="4" t="str">
        <f t="shared" si="1"/>
        <v xml:space="preserve"> 6.0</v>
      </c>
      <c r="S49" s="4" t="str">
        <f t="shared" si="2"/>
        <v xml:space="preserve"> 6.0</v>
      </c>
      <c r="T49" s="4" t="str">
        <f t="shared" si="2"/>
        <v xml:space="preserve"> 6.0</v>
      </c>
      <c r="U49" s="4" t="str">
        <f t="shared" si="2"/>
        <v xml:space="preserve"> 6.0</v>
      </c>
      <c r="V49" s="5" t="s">
        <v>303</v>
      </c>
      <c r="W49" s="4" t="e">
        <f t="shared" si="10"/>
        <v>#VALUE!</v>
      </c>
      <c r="X49" s="4" t="e">
        <f t="shared" si="3"/>
        <v>#VALUE!</v>
      </c>
      <c r="Y49" s="4" t="e">
        <f t="shared" si="4"/>
        <v>#VALUE!</v>
      </c>
      <c r="Z49" s="4" t="e">
        <f t="shared" si="5"/>
        <v>#VALUE!</v>
      </c>
      <c r="AA49" s="4" t="e">
        <f t="shared" si="6"/>
        <v>#VALUE!</v>
      </c>
      <c r="AB49" s="5" t="s">
        <v>304</v>
      </c>
      <c r="AC49" s="6" t="s">
        <v>305</v>
      </c>
      <c r="AD49" s="4" t="s">
        <v>38</v>
      </c>
      <c r="AE49" s="4" t="s">
        <v>38</v>
      </c>
      <c r="AF49" s="4" t="s">
        <v>38</v>
      </c>
      <c r="AG49" s="4" t="s">
        <v>38</v>
      </c>
      <c r="AH49" s="4" t="s">
        <v>38</v>
      </c>
      <c r="AI49" s="4" t="s">
        <v>38</v>
      </c>
    </row>
    <row r="50" spans="1:35" ht="18.75" customHeight="1" x14ac:dyDescent="0.25">
      <c r="A50" s="4" t="s">
        <v>35</v>
      </c>
      <c r="B50" s="5" t="s">
        <v>306</v>
      </c>
      <c r="C50" s="5" t="s">
        <v>307</v>
      </c>
      <c r="D50" s="4" t="s">
        <v>38</v>
      </c>
      <c r="E50" s="4" t="s">
        <v>308</v>
      </c>
      <c r="F50" s="4" t="str">
        <f t="shared" si="0"/>
        <v>PhD</v>
      </c>
      <c r="G50" s="4" t="s">
        <v>38</v>
      </c>
      <c r="H50" s="4" t="s">
        <v>38</v>
      </c>
      <c r="I50" s="4" t="s">
        <v>38</v>
      </c>
      <c r="J50" s="4" t="s">
        <v>38</v>
      </c>
      <c r="K50" s="6" t="s">
        <v>309</v>
      </c>
      <c r="L50" s="4" t="str">
        <f t="shared" si="7"/>
        <v>Not set</v>
      </c>
      <c r="M50" s="4" t="str">
        <f t="shared" si="8"/>
        <v>Not set</v>
      </c>
      <c r="N50" s="4" t="s">
        <v>41</v>
      </c>
      <c r="O50" s="6" t="s">
        <v>310</v>
      </c>
      <c r="P50" s="4" t="s">
        <v>43</v>
      </c>
      <c r="Q50" s="4" t="str">
        <f t="shared" si="9"/>
        <v>7.0</v>
      </c>
      <c r="R50" s="4" t="str">
        <f t="shared" si="1"/>
        <v xml:space="preserve"> 6.5</v>
      </c>
      <c r="S50" s="4" t="str">
        <f t="shared" si="2"/>
        <v xml:space="preserve"> 6.5</v>
      </c>
      <c r="T50" s="4" t="str">
        <f t="shared" si="2"/>
        <v xml:space="preserve"> 6.5</v>
      </c>
      <c r="U50" s="4" t="str">
        <f t="shared" si="2"/>
        <v xml:space="preserve"> 6.5</v>
      </c>
      <c r="V50" s="6" t="s">
        <v>311</v>
      </c>
      <c r="W50" s="4" t="str">
        <f t="shared" si="10"/>
        <v>100</v>
      </c>
      <c r="X50" s="4" t="str">
        <f t="shared" si="3"/>
        <v>21</v>
      </c>
      <c r="Y50" s="4" t="str">
        <f t="shared" si="4"/>
        <v>23</v>
      </c>
      <c r="Z50" s="4" t="str">
        <f t="shared" si="5"/>
        <v>22</v>
      </c>
      <c r="AA50" s="4" t="str">
        <f t="shared" si="6"/>
        <v>22</v>
      </c>
      <c r="AB50" s="6" t="s">
        <v>312</v>
      </c>
      <c r="AC50" s="6" t="s">
        <v>313</v>
      </c>
      <c r="AD50" s="4" t="s">
        <v>38</v>
      </c>
      <c r="AE50" s="4" t="s">
        <v>38</v>
      </c>
      <c r="AF50" s="4" t="s">
        <v>38</v>
      </c>
      <c r="AG50" s="4" t="s">
        <v>38</v>
      </c>
      <c r="AH50" s="4" t="s">
        <v>38</v>
      </c>
      <c r="AI50" s="4" t="s">
        <v>38</v>
      </c>
    </row>
    <row r="51" spans="1:35" ht="18.75" customHeight="1" x14ac:dyDescent="0.25">
      <c r="A51" s="4" t="s">
        <v>35</v>
      </c>
      <c r="B51" s="5" t="s">
        <v>314</v>
      </c>
      <c r="C51" s="5" t="s">
        <v>315</v>
      </c>
      <c r="D51" s="4" t="s">
        <v>38</v>
      </c>
      <c r="E51" s="4" t="s">
        <v>316</v>
      </c>
      <c r="F51" s="4" t="str">
        <f t="shared" si="0"/>
        <v>PhD</v>
      </c>
      <c r="G51" s="4" t="s">
        <v>38</v>
      </c>
      <c r="H51" s="4" t="s">
        <v>38</v>
      </c>
      <c r="I51" s="4" t="s">
        <v>38</v>
      </c>
      <c r="J51" s="4" t="s">
        <v>38</v>
      </c>
      <c r="K51" s="6" t="s">
        <v>317</v>
      </c>
      <c r="L51" s="4" t="str">
        <f t="shared" si="7"/>
        <v>€30,050</v>
      </c>
      <c r="M51" s="4" t="str">
        <f t="shared" si="8"/>
        <v>€30,050</v>
      </c>
      <c r="N51" s="4" t="s">
        <v>41</v>
      </c>
      <c r="O51" s="6" t="s">
        <v>95</v>
      </c>
      <c r="P51" s="4" t="s">
        <v>43</v>
      </c>
      <c r="Q51" s="4" t="str">
        <f t="shared" si="9"/>
        <v>6.5</v>
      </c>
      <c r="R51" s="4" t="str">
        <f t="shared" si="1"/>
        <v xml:space="preserve"> 5.5</v>
      </c>
      <c r="S51" s="4" t="str">
        <f t="shared" si="2"/>
        <v xml:space="preserve"> 5.5</v>
      </c>
      <c r="T51" s="4" t="str">
        <f t="shared" si="2"/>
        <v xml:space="preserve"> 5.5</v>
      </c>
      <c r="U51" s="4" t="str">
        <f t="shared" si="2"/>
        <v xml:space="preserve"> 5.5</v>
      </c>
      <c r="V51" s="6" t="s">
        <v>59</v>
      </c>
      <c r="W51" s="4" t="str">
        <f t="shared" si="10"/>
        <v xml:space="preserve"> 90</v>
      </c>
      <c r="X51" s="4" t="str">
        <f t="shared" si="3"/>
        <v>17</v>
      </c>
      <c r="Y51" s="4" t="str">
        <f t="shared" si="4"/>
        <v>20</v>
      </c>
      <c r="Z51" s="4" t="str">
        <f t="shared" si="5"/>
        <v>18</v>
      </c>
      <c r="AA51" s="4" t="str">
        <f t="shared" si="6"/>
        <v>17</v>
      </c>
      <c r="AB51" s="6" t="s">
        <v>60</v>
      </c>
      <c r="AC51" s="6" t="s">
        <v>318</v>
      </c>
      <c r="AD51" s="4" t="s">
        <v>38</v>
      </c>
      <c r="AE51" s="4" t="s">
        <v>38</v>
      </c>
      <c r="AF51" s="4" t="s">
        <v>38</v>
      </c>
      <c r="AG51" s="4" t="s">
        <v>38</v>
      </c>
      <c r="AH51" s="4" t="s">
        <v>38</v>
      </c>
      <c r="AI51" s="4" t="s">
        <v>38</v>
      </c>
    </row>
    <row r="52" spans="1:35" ht="18.75" customHeight="1" x14ac:dyDescent="0.25">
      <c r="A52" s="4" t="s">
        <v>35</v>
      </c>
      <c r="B52" s="5" t="s">
        <v>319</v>
      </c>
      <c r="C52" s="5" t="s">
        <v>320</v>
      </c>
      <c r="D52" s="4" t="s">
        <v>38</v>
      </c>
      <c r="E52" s="4" t="s">
        <v>321</v>
      </c>
      <c r="F52" s="4" t="str">
        <f t="shared" si="0"/>
        <v>PhD</v>
      </c>
      <c r="G52" s="4" t="s">
        <v>38</v>
      </c>
      <c r="H52" s="4" t="s">
        <v>38</v>
      </c>
      <c r="I52" s="4" t="s">
        <v>38</v>
      </c>
      <c r="J52" s="4" t="s">
        <v>38</v>
      </c>
      <c r="K52" s="6" t="s">
        <v>322</v>
      </c>
      <c r="L52" s="4" t="str">
        <f t="shared" si="7"/>
        <v>€31,700</v>
      </c>
      <c r="M52" s="4" t="str">
        <f t="shared" si="8"/>
        <v>€31,700</v>
      </c>
      <c r="N52" s="4" t="s">
        <v>41</v>
      </c>
      <c r="O52" s="6" t="s">
        <v>114</v>
      </c>
      <c r="P52" s="4" t="s">
        <v>43</v>
      </c>
      <c r="Q52" s="4" t="str">
        <f t="shared" si="9"/>
        <v>6.5</v>
      </c>
      <c r="R52" s="4" t="str">
        <f t="shared" si="1"/>
        <v xml:space="preserve"> 5.5</v>
      </c>
      <c r="S52" s="4" t="str">
        <f t="shared" si="2"/>
        <v xml:space="preserve"> 5.5</v>
      </c>
      <c r="T52" s="4" t="str">
        <f t="shared" si="2"/>
        <v xml:space="preserve"> 5.5</v>
      </c>
      <c r="U52" s="4" t="str">
        <f t="shared" si="2"/>
        <v xml:space="preserve"> 5.5</v>
      </c>
      <c r="V52" s="6" t="s">
        <v>59</v>
      </c>
      <c r="W52" s="4" t="str">
        <f t="shared" si="10"/>
        <v xml:space="preserve"> 90</v>
      </c>
      <c r="X52" s="4" t="str">
        <f t="shared" si="3"/>
        <v>17</v>
      </c>
      <c r="Y52" s="4" t="str">
        <f t="shared" si="4"/>
        <v>20</v>
      </c>
      <c r="Z52" s="4" t="str">
        <f t="shared" si="5"/>
        <v>18</v>
      </c>
      <c r="AA52" s="4" t="str">
        <f t="shared" si="6"/>
        <v>17</v>
      </c>
      <c r="AB52" s="6" t="s">
        <v>60</v>
      </c>
      <c r="AC52" s="6" t="s">
        <v>323</v>
      </c>
      <c r="AD52" s="4" t="s">
        <v>38</v>
      </c>
      <c r="AE52" s="4" t="s">
        <v>38</v>
      </c>
      <c r="AF52" s="4" t="s">
        <v>38</v>
      </c>
      <c r="AG52" s="4" t="s">
        <v>38</v>
      </c>
      <c r="AH52" s="4" t="s">
        <v>38</v>
      </c>
      <c r="AI52" s="4" t="s">
        <v>38</v>
      </c>
    </row>
    <row r="53" spans="1:35" ht="18.75" customHeight="1" x14ac:dyDescent="0.25">
      <c r="A53" s="4" t="s">
        <v>35</v>
      </c>
      <c r="B53" s="5" t="s">
        <v>324</v>
      </c>
      <c r="C53" s="5" t="s">
        <v>325</v>
      </c>
      <c r="D53" s="4" t="s">
        <v>38</v>
      </c>
      <c r="E53" s="4" t="s">
        <v>326</v>
      </c>
      <c r="F53" s="4" t="str">
        <f t="shared" si="0"/>
        <v>MSc</v>
      </c>
      <c r="G53" s="4" t="s">
        <v>38</v>
      </c>
      <c r="H53" s="4" t="s">
        <v>38</v>
      </c>
      <c r="I53" s="4" t="s">
        <v>38</v>
      </c>
      <c r="J53" s="4" t="s">
        <v>38</v>
      </c>
      <c r="K53" s="6" t="s">
        <v>327</v>
      </c>
      <c r="L53" s="4" t="str">
        <f t="shared" si="7"/>
        <v>Not set</v>
      </c>
      <c r="M53" s="4" t="str">
        <f t="shared" si="8"/>
        <v>Not set</v>
      </c>
      <c r="N53" s="4" t="s">
        <v>41</v>
      </c>
      <c r="O53" s="6" t="s">
        <v>266</v>
      </c>
      <c r="P53" s="4" t="s">
        <v>43</v>
      </c>
      <c r="Q53" s="4" t="str">
        <f t="shared" si="9"/>
        <v>6.5</v>
      </c>
      <c r="R53" s="4" t="str">
        <f t="shared" si="1"/>
        <v xml:space="preserve"> 5.5</v>
      </c>
      <c r="S53" s="4" t="str">
        <f t="shared" si="2"/>
        <v xml:space="preserve"> 5.5</v>
      </c>
      <c r="T53" s="4" t="str">
        <f t="shared" si="2"/>
        <v xml:space="preserve"> 5.5</v>
      </c>
      <c r="U53" s="4" t="str">
        <f t="shared" si="2"/>
        <v xml:space="preserve"> 5.5</v>
      </c>
      <c r="V53" s="6" t="s">
        <v>59</v>
      </c>
      <c r="W53" s="4" t="str">
        <f t="shared" si="10"/>
        <v xml:space="preserve"> 90</v>
      </c>
      <c r="X53" s="4" t="str">
        <f t="shared" si="3"/>
        <v>17</v>
      </c>
      <c r="Y53" s="4" t="str">
        <f t="shared" si="4"/>
        <v>20</v>
      </c>
      <c r="Z53" s="4" t="str">
        <f t="shared" si="5"/>
        <v>18</v>
      </c>
      <c r="AA53" s="4" t="str">
        <f t="shared" si="6"/>
        <v>17</v>
      </c>
      <c r="AB53" s="6" t="s">
        <v>60</v>
      </c>
      <c r="AC53" s="6" t="s">
        <v>267</v>
      </c>
      <c r="AD53" s="4" t="s">
        <v>38</v>
      </c>
      <c r="AE53" s="4" t="s">
        <v>38</v>
      </c>
      <c r="AF53" s="4" t="s">
        <v>38</v>
      </c>
      <c r="AG53" s="4" t="s">
        <v>38</v>
      </c>
      <c r="AH53" s="4" t="s">
        <v>38</v>
      </c>
      <c r="AI53" s="4" t="s">
        <v>38</v>
      </c>
    </row>
    <row r="54" spans="1:35" ht="18.75" customHeight="1" x14ac:dyDescent="0.25">
      <c r="A54" s="4" t="s">
        <v>35</v>
      </c>
      <c r="B54" s="5" t="s">
        <v>328</v>
      </c>
      <c r="C54" s="5" t="s">
        <v>329</v>
      </c>
      <c r="D54" s="4" t="s">
        <v>38</v>
      </c>
      <c r="E54" s="4" t="s">
        <v>330</v>
      </c>
      <c r="F54" s="4" t="str">
        <f t="shared" si="0"/>
        <v>(DClinPsych)</v>
      </c>
      <c r="G54" s="4" t="s">
        <v>38</v>
      </c>
      <c r="H54" s="4" t="s">
        <v>38</v>
      </c>
      <c r="I54" s="4" t="s">
        <v>38</v>
      </c>
      <c r="J54" s="4" t="s">
        <v>38</v>
      </c>
      <c r="K54" s="6" t="s">
        <v>331</v>
      </c>
      <c r="L54" s="4" t="str">
        <f t="shared" si="7"/>
        <v>Not set</v>
      </c>
      <c r="M54" s="4" t="str">
        <f t="shared" si="8"/>
        <v>Not set</v>
      </c>
      <c r="N54" s="4" t="s">
        <v>41</v>
      </c>
      <c r="O54" s="6" t="s">
        <v>266</v>
      </c>
      <c r="P54" s="4" t="s">
        <v>43</v>
      </c>
      <c r="Q54" s="4" t="str">
        <f t="shared" si="9"/>
        <v>6.5</v>
      </c>
      <c r="R54" s="4" t="str">
        <f t="shared" si="1"/>
        <v xml:space="preserve"> 5.5</v>
      </c>
      <c r="S54" s="4" t="str">
        <f t="shared" si="2"/>
        <v xml:space="preserve"> 5.5</v>
      </c>
      <c r="T54" s="4" t="str">
        <f t="shared" si="2"/>
        <v xml:space="preserve"> 5.5</v>
      </c>
      <c r="U54" s="4" t="str">
        <f t="shared" si="2"/>
        <v xml:space="preserve"> 5.5</v>
      </c>
      <c r="V54" s="6" t="s">
        <v>59</v>
      </c>
      <c r="W54" s="4" t="str">
        <f t="shared" si="10"/>
        <v xml:space="preserve"> 90</v>
      </c>
      <c r="X54" s="4" t="str">
        <f t="shared" si="3"/>
        <v>17</v>
      </c>
      <c r="Y54" s="4" t="str">
        <f t="shared" si="4"/>
        <v>20</v>
      </c>
      <c r="Z54" s="4" t="str">
        <f t="shared" si="5"/>
        <v>18</v>
      </c>
      <c r="AA54" s="4" t="str">
        <f t="shared" si="6"/>
        <v>17</v>
      </c>
      <c r="AB54" s="6" t="s">
        <v>60</v>
      </c>
      <c r="AC54" s="6" t="s">
        <v>267</v>
      </c>
      <c r="AD54" s="4" t="s">
        <v>38</v>
      </c>
      <c r="AE54" s="4" t="s">
        <v>38</v>
      </c>
      <c r="AF54" s="4" t="s">
        <v>38</v>
      </c>
      <c r="AG54" s="4" t="s">
        <v>38</v>
      </c>
      <c r="AH54" s="4" t="s">
        <v>38</v>
      </c>
      <c r="AI54" s="4" t="s">
        <v>38</v>
      </c>
    </row>
    <row r="55" spans="1:35" ht="18.75" customHeight="1" x14ac:dyDescent="0.25">
      <c r="A55" s="4" t="s">
        <v>35</v>
      </c>
      <c r="B55" s="5" t="s">
        <v>332</v>
      </c>
      <c r="C55" s="5" t="s">
        <v>333</v>
      </c>
      <c r="D55" s="4" t="s">
        <v>38</v>
      </c>
      <c r="E55" s="4" t="s">
        <v>165</v>
      </c>
      <c r="F55" s="4" t="str">
        <f t="shared" si="0"/>
        <v>(E-learning)</v>
      </c>
      <c r="G55" s="4" t="s">
        <v>38</v>
      </c>
      <c r="H55" s="4" t="s">
        <v>38</v>
      </c>
      <c r="I55" s="4" t="s">
        <v>38</v>
      </c>
      <c r="J55" s="4" t="s">
        <v>38</v>
      </c>
      <c r="K55" s="6" t="s">
        <v>334</v>
      </c>
      <c r="L55" s="4" t="str">
        <f t="shared" si="7"/>
        <v>€31,000</v>
      </c>
      <c r="M55" s="4" t="str">
        <f t="shared" si="8"/>
        <v>€31,000</v>
      </c>
      <c r="N55" s="4" t="s">
        <v>41</v>
      </c>
      <c r="O55" s="6" t="s">
        <v>335</v>
      </c>
      <c r="P55" s="4" t="s">
        <v>43</v>
      </c>
      <c r="Q55" s="4" t="str">
        <f t="shared" si="9"/>
        <v>6.5</v>
      </c>
      <c r="R55" s="4" t="str">
        <f t="shared" si="1"/>
        <v xml:space="preserve"> 5.5</v>
      </c>
      <c r="S55" s="4" t="str">
        <f t="shared" si="2"/>
        <v xml:space="preserve"> 5.5</v>
      </c>
      <c r="T55" s="4" t="str">
        <f t="shared" si="2"/>
        <v xml:space="preserve"> 5.5</v>
      </c>
      <c r="U55" s="4" t="str">
        <f t="shared" si="2"/>
        <v xml:space="preserve"> 5.5</v>
      </c>
      <c r="V55" s="6" t="s">
        <v>59</v>
      </c>
      <c r="W55" s="4" t="str">
        <f t="shared" si="10"/>
        <v xml:space="preserve"> 90</v>
      </c>
      <c r="X55" s="4" t="str">
        <f t="shared" si="3"/>
        <v>17</v>
      </c>
      <c r="Y55" s="4" t="str">
        <f t="shared" si="4"/>
        <v>20</v>
      </c>
      <c r="Z55" s="4" t="str">
        <f t="shared" si="5"/>
        <v>18</v>
      </c>
      <c r="AA55" s="4" t="str">
        <f t="shared" si="6"/>
        <v>17</v>
      </c>
      <c r="AB55" s="6" t="s">
        <v>60</v>
      </c>
      <c r="AC55" s="6" t="s">
        <v>336</v>
      </c>
      <c r="AD55" s="4" t="s">
        <v>38</v>
      </c>
      <c r="AE55" s="4" t="s">
        <v>38</v>
      </c>
      <c r="AF55" s="4" t="s">
        <v>38</v>
      </c>
      <c r="AG55" s="4" t="s">
        <v>38</v>
      </c>
      <c r="AH55" s="4" t="s">
        <v>38</v>
      </c>
      <c r="AI55" s="4" t="s">
        <v>38</v>
      </c>
    </row>
    <row r="56" spans="1:35" ht="18.75" customHeight="1" x14ac:dyDescent="0.25">
      <c r="A56" s="4" t="s">
        <v>35</v>
      </c>
      <c r="B56" s="5" t="s">
        <v>337</v>
      </c>
      <c r="C56" s="5" t="s">
        <v>338</v>
      </c>
      <c r="D56" s="4" t="s">
        <v>38</v>
      </c>
      <c r="E56" s="4" t="s">
        <v>208</v>
      </c>
      <c r="F56" s="4" t="str">
        <f t="shared" si="0"/>
        <v>MSc</v>
      </c>
      <c r="G56" s="4" t="s">
        <v>38</v>
      </c>
      <c r="H56" s="4" t="s">
        <v>38</v>
      </c>
      <c r="I56" s="4" t="s">
        <v>38</v>
      </c>
      <c r="J56" s="4" t="s">
        <v>38</v>
      </c>
      <c r="K56" s="6" t="s">
        <v>339</v>
      </c>
      <c r="L56" s="4" t="str">
        <f t="shared" si="7"/>
        <v>Not set</v>
      </c>
      <c r="M56" s="4" t="str">
        <f t="shared" si="8"/>
        <v>Not set</v>
      </c>
      <c r="N56" s="4" t="s">
        <v>41</v>
      </c>
      <c r="O56" s="6" t="s">
        <v>266</v>
      </c>
      <c r="P56" s="4" t="s">
        <v>43</v>
      </c>
      <c r="Q56" s="4" t="str">
        <f t="shared" si="9"/>
        <v>6.5</v>
      </c>
      <c r="R56" s="4" t="str">
        <f t="shared" si="1"/>
        <v xml:space="preserve"> 5.5</v>
      </c>
      <c r="S56" s="4" t="str">
        <f t="shared" si="2"/>
        <v xml:space="preserve"> 5.5</v>
      </c>
      <c r="T56" s="4" t="str">
        <f t="shared" si="2"/>
        <v xml:space="preserve"> 5.5</v>
      </c>
      <c r="U56" s="4" t="str">
        <f t="shared" si="2"/>
        <v xml:space="preserve"> 5.5</v>
      </c>
      <c r="V56" s="6" t="s">
        <v>59</v>
      </c>
      <c r="W56" s="4" t="str">
        <f t="shared" si="10"/>
        <v xml:space="preserve"> 90</v>
      </c>
      <c r="X56" s="4" t="str">
        <f t="shared" si="3"/>
        <v>17</v>
      </c>
      <c r="Y56" s="4" t="str">
        <f t="shared" si="4"/>
        <v>20</v>
      </c>
      <c r="Z56" s="4" t="str">
        <f t="shared" si="5"/>
        <v>18</v>
      </c>
      <c r="AA56" s="4" t="str">
        <f t="shared" si="6"/>
        <v>17</v>
      </c>
      <c r="AB56" s="6" t="s">
        <v>60</v>
      </c>
      <c r="AC56" s="6" t="s">
        <v>267</v>
      </c>
      <c r="AD56" s="4" t="s">
        <v>38</v>
      </c>
      <c r="AE56" s="4" t="s">
        <v>38</v>
      </c>
      <c r="AF56" s="4" t="s">
        <v>38</v>
      </c>
      <c r="AG56" s="4" t="s">
        <v>38</v>
      </c>
      <c r="AH56" s="4" t="s">
        <v>38</v>
      </c>
      <c r="AI56" s="4" t="s">
        <v>38</v>
      </c>
    </row>
    <row r="57" spans="1:35" ht="18.75" customHeight="1" x14ac:dyDescent="0.25">
      <c r="A57" s="4" t="s">
        <v>35</v>
      </c>
      <c r="B57" s="5" t="s">
        <v>340</v>
      </c>
      <c r="C57" s="5" t="s">
        <v>341</v>
      </c>
      <c r="D57" s="4" t="s">
        <v>38</v>
      </c>
      <c r="E57" s="4" t="s">
        <v>64</v>
      </c>
      <c r="F57" s="4" t="str">
        <f t="shared" si="0"/>
        <v>MSc</v>
      </c>
      <c r="G57" s="4" t="s">
        <v>38</v>
      </c>
      <c r="H57" s="4" t="s">
        <v>38</v>
      </c>
      <c r="I57" s="4" t="s">
        <v>38</v>
      </c>
      <c r="J57" s="4" t="s">
        <v>38</v>
      </c>
      <c r="K57" s="6" t="s">
        <v>342</v>
      </c>
      <c r="L57" s="4" t="str">
        <f t="shared" si="7"/>
        <v>€31,000</v>
      </c>
      <c r="M57" s="4" t="str">
        <f t="shared" si="8"/>
        <v>€31,000</v>
      </c>
      <c r="N57" s="4" t="s">
        <v>41</v>
      </c>
      <c r="O57" s="6" t="s">
        <v>343</v>
      </c>
      <c r="P57" s="4" t="s">
        <v>43</v>
      </c>
      <c r="Q57" s="4" t="str">
        <f t="shared" si="9"/>
        <v>7.0</v>
      </c>
      <c r="R57" s="4" t="str">
        <f t="shared" si="1"/>
        <v xml:space="preserve"> 7.0</v>
      </c>
      <c r="S57" s="4" t="str">
        <f t="shared" si="2"/>
        <v xml:space="preserve"> 7.0</v>
      </c>
      <c r="T57" s="4" t="str">
        <f t="shared" si="2"/>
        <v xml:space="preserve"> 7.0</v>
      </c>
      <c r="U57" s="4" t="str">
        <f t="shared" si="2"/>
        <v xml:space="preserve"> 7.0</v>
      </c>
      <c r="V57" s="5" t="s">
        <v>344</v>
      </c>
      <c r="W57" s="4" t="e">
        <f t="shared" si="10"/>
        <v>#VALUE!</v>
      </c>
      <c r="X57" s="4" t="e">
        <f t="shared" si="3"/>
        <v>#VALUE!</v>
      </c>
      <c r="Y57" s="4" t="e">
        <f t="shared" si="4"/>
        <v>#VALUE!</v>
      </c>
      <c r="Z57" s="4" t="e">
        <f t="shared" si="5"/>
        <v>#VALUE!</v>
      </c>
      <c r="AA57" s="4" t="e">
        <f t="shared" si="6"/>
        <v>#VALUE!</v>
      </c>
      <c r="AB57" s="5" t="s">
        <v>304</v>
      </c>
      <c r="AC57" s="6" t="s">
        <v>345</v>
      </c>
      <c r="AD57" s="4" t="s">
        <v>38</v>
      </c>
      <c r="AE57" s="4" t="s">
        <v>38</v>
      </c>
      <c r="AF57" s="4" t="s">
        <v>38</v>
      </c>
      <c r="AG57" s="4" t="s">
        <v>38</v>
      </c>
      <c r="AH57" s="4" t="s">
        <v>38</v>
      </c>
      <c r="AI57" s="4" t="s">
        <v>38</v>
      </c>
    </row>
    <row r="58" spans="1:35" ht="18.75" customHeight="1" x14ac:dyDescent="0.25">
      <c r="A58" s="4" t="s">
        <v>35</v>
      </c>
      <c r="B58" s="5" t="s">
        <v>346</v>
      </c>
      <c r="C58" s="5" t="s">
        <v>347</v>
      </c>
      <c r="D58" s="4" t="s">
        <v>38</v>
      </c>
      <c r="E58" s="4" t="s">
        <v>330</v>
      </c>
      <c r="F58" s="4" t="str">
        <f t="shared" si="0"/>
        <v>PGDip</v>
      </c>
      <c r="G58" s="4" t="s">
        <v>38</v>
      </c>
      <c r="H58" s="4" t="s">
        <v>38</v>
      </c>
      <c r="I58" s="4" t="s">
        <v>38</v>
      </c>
      <c r="J58" s="4" t="s">
        <v>38</v>
      </c>
      <c r="K58" s="6" t="s">
        <v>348</v>
      </c>
      <c r="L58" s="4" t="str">
        <f t="shared" si="7"/>
        <v>€8,235</v>
      </c>
      <c r="M58" s="4" t="str">
        <f t="shared" si="8"/>
        <v>€8,235</v>
      </c>
      <c r="N58" s="4" t="s">
        <v>41</v>
      </c>
      <c r="O58" s="6" t="s">
        <v>349</v>
      </c>
      <c r="P58" s="4" t="s">
        <v>43</v>
      </c>
      <c r="Q58" s="4" t="str">
        <f t="shared" si="9"/>
        <v>7.0</v>
      </c>
      <c r="R58" s="4" t="str">
        <f t="shared" si="1"/>
        <v xml:space="preserve"> 7.0</v>
      </c>
      <c r="S58" s="4" t="str">
        <f t="shared" si="2"/>
        <v xml:space="preserve"> 7.0</v>
      </c>
      <c r="T58" s="4" t="str">
        <f t="shared" si="2"/>
        <v xml:space="preserve"> 7.0</v>
      </c>
      <c r="U58" s="4" t="str">
        <f t="shared" si="2"/>
        <v xml:space="preserve"> 7.0</v>
      </c>
      <c r="V58" s="5" t="s">
        <v>350</v>
      </c>
      <c r="W58" s="4" t="str">
        <f t="shared" si="10"/>
        <v>100</v>
      </c>
      <c r="X58" s="4" t="str">
        <f t="shared" si="3"/>
        <v>22</v>
      </c>
      <c r="Y58" s="4" t="str">
        <f t="shared" si="4"/>
        <v>25</v>
      </c>
      <c r="Z58" s="4" t="str">
        <f t="shared" si="5"/>
        <v>24</v>
      </c>
      <c r="AA58" s="4" t="str">
        <f t="shared" si="6"/>
        <v xml:space="preserve">g </v>
      </c>
      <c r="AB58" s="6" t="s">
        <v>351</v>
      </c>
      <c r="AC58" s="6" t="s">
        <v>352</v>
      </c>
      <c r="AD58" s="4" t="s">
        <v>38</v>
      </c>
      <c r="AE58" s="4" t="s">
        <v>38</v>
      </c>
      <c r="AF58" s="4" t="s">
        <v>38</v>
      </c>
      <c r="AG58" s="4" t="s">
        <v>38</v>
      </c>
      <c r="AH58" s="4" t="s">
        <v>38</v>
      </c>
      <c r="AI58" s="4" t="s">
        <v>38</v>
      </c>
    </row>
    <row r="59" spans="1:35" ht="18.75" customHeight="1" x14ac:dyDescent="0.25">
      <c r="A59" s="4" t="s">
        <v>35</v>
      </c>
      <c r="B59" s="5" t="s">
        <v>353</v>
      </c>
      <c r="C59" s="5" t="s">
        <v>354</v>
      </c>
      <c r="D59" s="4" t="s">
        <v>38</v>
      </c>
      <c r="E59" s="4" t="s">
        <v>198</v>
      </c>
      <c r="F59" s="4" t="str">
        <f t="shared" si="0"/>
        <v>MSc</v>
      </c>
      <c r="G59" s="4" t="s">
        <v>38</v>
      </c>
      <c r="H59" s="4" t="s">
        <v>38</v>
      </c>
      <c r="I59" s="4" t="s">
        <v>38</v>
      </c>
      <c r="J59" s="4" t="s">
        <v>38</v>
      </c>
      <c r="K59" s="6" t="s">
        <v>355</v>
      </c>
      <c r="L59" s="4" t="str">
        <f t="shared" si="7"/>
        <v>Not set</v>
      </c>
      <c r="M59" s="4" t="str">
        <f t="shared" si="8"/>
        <v>Not set</v>
      </c>
      <c r="N59" s="4" t="s">
        <v>41</v>
      </c>
      <c r="O59" s="6" t="s">
        <v>356</v>
      </c>
      <c r="P59" s="4" t="s">
        <v>43</v>
      </c>
      <c r="Q59" s="4" t="str">
        <f t="shared" si="9"/>
        <v>6.5</v>
      </c>
      <c r="R59" s="4" t="str">
        <f t="shared" si="1"/>
        <v xml:space="preserve"> 5.5</v>
      </c>
      <c r="S59" s="4" t="str">
        <f t="shared" si="2"/>
        <v xml:space="preserve"> 5.5</v>
      </c>
      <c r="T59" s="4" t="str">
        <f t="shared" si="2"/>
        <v xml:space="preserve"> 5.5</v>
      </c>
      <c r="U59" s="4" t="str">
        <f t="shared" si="2"/>
        <v xml:space="preserve"> 5.5</v>
      </c>
      <c r="V59" s="6" t="s">
        <v>59</v>
      </c>
      <c r="W59" s="4" t="str">
        <f t="shared" si="10"/>
        <v xml:space="preserve"> 90</v>
      </c>
      <c r="X59" s="4" t="str">
        <f t="shared" si="3"/>
        <v>17</v>
      </c>
      <c r="Y59" s="4" t="str">
        <f t="shared" si="4"/>
        <v>20</v>
      </c>
      <c r="Z59" s="4" t="str">
        <f t="shared" si="5"/>
        <v>18</v>
      </c>
      <c r="AA59" s="4" t="str">
        <f t="shared" si="6"/>
        <v>17</v>
      </c>
      <c r="AB59" s="6" t="s">
        <v>60</v>
      </c>
      <c r="AC59" s="6" t="s">
        <v>357</v>
      </c>
      <c r="AD59" s="4" t="s">
        <v>38</v>
      </c>
      <c r="AE59" s="4" t="s">
        <v>38</v>
      </c>
      <c r="AF59" s="4" t="s">
        <v>38</v>
      </c>
      <c r="AG59" s="4" t="s">
        <v>38</v>
      </c>
      <c r="AH59" s="4" t="s">
        <v>38</v>
      </c>
      <c r="AI59" s="4" t="s">
        <v>38</v>
      </c>
    </row>
    <row r="60" spans="1:35" ht="18.75" customHeight="1" x14ac:dyDescent="0.25">
      <c r="A60" s="4" t="s">
        <v>35</v>
      </c>
      <c r="B60" s="5" t="s">
        <v>358</v>
      </c>
      <c r="C60" s="5" t="s">
        <v>359</v>
      </c>
      <c r="D60" s="4" t="s">
        <v>38</v>
      </c>
      <c r="E60" s="4" t="s">
        <v>64</v>
      </c>
      <c r="F60" s="4" t="str">
        <f t="shared" si="0"/>
        <v>MSc</v>
      </c>
      <c r="G60" s="4" t="s">
        <v>38</v>
      </c>
      <c r="H60" s="4" t="s">
        <v>38</v>
      </c>
      <c r="I60" s="4" t="s">
        <v>38</v>
      </c>
      <c r="J60" s="4" t="s">
        <v>38</v>
      </c>
      <c r="K60" s="6" t="s">
        <v>360</v>
      </c>
      <c r="L60" s="4" t="str">
        <f t="shared" si="7"/>
        <v>€5,600</v>
      </c>
      <c r="M60" s="4" t="str">
        <f t="shared" si="8"/>
        <v>€5,600</v>
      </c>
      <c r="N60" s="4" t="s">
        <v>41</v>
      </c>
      <c r="O60" s="6" t="s">
        <v>361</v>
      </c>
      <c r="P60" s="4" t="s">
        <v>43</v>
      </c>
      <c r="Q60" s="4" t="str">
        <f t="shared" si="9"/>
        <v>7.0</v>
      </c>
      <c r="R60" s="4" t="str">
        <f t="shared" si="1"/>
        <v xml:space="preserve"> 6.5</v>
      </c>
      <c r="S60" s="4" t="str">
        <f t="shared" si="2"/>
        <v xml:space="preserve"> 6.5</v>
      </c>
      <c r="T60" s="4" t="str">
        <f t="shared" si="2"/>
        <v xml:space="preserve"> 6.5</v>
      </c>
      <c r="U60" s="4" t="str">
        <f t="shared" si="2"/>
        <v xml:space="preserve"> 6.5</v>
      </c>
      <c r="V60" s="5" t="s">
        <v>362</v>
      </c>
      <c r="W60" s="4" t="str">
        <f t="shared" si="10"/>
        <v>100</v>
      </c>
      <c r="X60" s="4" t="str">
        <f t="shared" si="3"/>
        <v>19</v>
      </c>
      <c r="Y60" s="4" t="str">
        <f t="shared" si="4"/>
        <v>22</v>
      </c>
      <c r="Z60" s="4" t="str">
        <f t="shared" si="5"/>
        <v>20</v>
      </c>
      <c r="AA60" s="4" t="str">
        <f t="shared" si="6"/>
        <v>22</v>
      </c>
      <c r="AB60" s="6" t="s">
        <v>363</v>
      </c>
      <c r="AC60" s="6" t="s">
        <v>364</v>
      </c>
      <c r="AD60" s="4" t="s">
        <v>38</v>
      </c>
      <c r="AE60" s="4" t="s">
        <v>38</v>
      </c>
      <c r="AF60" s="4" t="s">
        <v>38</v>
      </c>
      <c r="AG60" s="4" t="s">
        <v>38</v>
      </c>
      <c r="AH60" s="4" t="s">
        <v>38</v>
      </c>
      <c r="AI60" s="4" t="s">
        <v>38</v>
      </c>
    </row>
    <row r="61" spans="1:35" ht="18.75" customHeight="1" x14ac:dyDescent="0.25">
      <c r="A61" s="4" t="s">
        <v>35</v>
      </c>
      <c r="B61" s="5" t="s">
        <v>365</v>
      </c>
      <c r="C61" s="5" t="s">
        <v>366</v>
      </c>
      <c r="D61" s="4" t="s">
        <v>38</v>
      </c>
      <c r="E61" s="4" t="s">
        <v>64</v>
      </c>
      <c r="F61" s="4" t="str">
        <f t="shared" si="0"/>
        <v>PhD</v>
      </c>
      <c r="G61" s="4" t="s">
        <v>38</v>
      </c>
      <c r="H61" s="4" t="s">
        <v>38</v>
      </c>
      <c r="I61" s="4" t="s">
        <v>38</v>
      </c>
      <c r="J61" s="4" t="s">
        <v>38</v>
      </c>
      <c r="K61" s="6" t="s">
        <v>367</v>
      </c>
      <c r="L61" s="4" t="str">
        <f t="shared" si="7"/>
        <v>€32,300</v>
      </c>
      <c r="M61" s="4" t="str">
        <f t="shared" si="8"/>
        <v>€32,300</v>
      </c>
      <c r="N61" s="4" t="s">
        <v>41</v>
      </c>
      <c r="O61" s="6" t="s">
        <v>368</v>
      </c>
      <c r="P61" s="4" t="s">
        <v>43</v>
      </c>
      <c r="Q61" s="4" t="str">
        <f t="shared" si="9"/>
        <v>6.5</v>
      </c>
      <c r="R61" s="4" t="str">
        <f t="shared" si="1"/>
        <v xml:space="preserve"> 5.5</v>
      </c>
      <c r="S61" s="4" t="str">
        <f t="shared" si="2"/>
        <v xml:space="preserve"> 5.5</v>
      </c>
      <c r="T61" s="4" t="str">
        <f t="shared" si="2"/>
        <v xml:space="preserve"> 5.5</v>
      </c>
      <c r="U61" s="4" t="str">
        <f t="shared" si="2"/>
        <v xml:space="preserve"> 5.5</v>
      </c>
      <c r="V61" s="6" t="s">
        <v>59</v>
      </c>
      <c r="W61" s="4" t="str">
        <f t="shared" si="10"/>
        <v xml:space="preserve"> 90</v>
      </c>
      <c r="X61" s="4" t="str">
        <f t="shared" si="3"/>
        <v>17</v>
      </c>
      <c r="Y61" s="4" t="str">
        <f t="shared" si="4"/>
        <v>20</v>
      </c>
      <c r="Z61" s="4" t="str">
        <f t="shared" si="5"/>
        <v>18</v>
      </c>
      <c r="AA61" s="4" t="str">
        <f t="shared" si="6"/>
        <v>17</v>
      </c>
      <c r="AB61" s="6" t="s">
        <v>60</v>
      </c>
      <c r="AC61" s="6" t="s">
        <v>369</v>
      </c>
      <c r="AD61" s="4" t="s">
        <v>38</v>
      </c>
      <c r="AE61" s="4" t="s">
        <v>38</v>
      </c>
      <c r="AF61" s="4" t="s">
        <v>38</v>
      </c>
      <c r="AG61" s="4" t="s">
        <v>38</v>
      </c>
      <c r="AH61" s="4" t="s">
        <v>38</v>
      </c>
      <c r="AI61" s="4" t="s">
        <v>38</v>
      </c>
    </row>
    <row r="62" spans="1:35" ht="18.75" customHeight="1" x14ac:dyDescent="0.25">
      <c r="A62" s="4" t="s">
        <v>35</v>
      </c>
      <c r="B62" s="5" t="s">
        <v>370</v>
      </c>
      <c r="C62" s="5" t="s">
        <v>371</v>
      </c>
      <c r="D62" s="4" t="s">
        <v>38</v>
      </c>
      <c r="E62" s="4" t="s">
        <v>64</v>
      </c>
      <c r="F62" s="4" t="str">
        <f t="shared" si="0"/>
        <v>PhD</v>
      </c>
      <c r="G62" s="4" t="s">
        <v>38</v>
      </c>
      <c r="H62" s="4" t="s">
        <v>38</v>
      </c>
      <c r="I62" s="4" t="s">
        <v>38</v>
      </c>
      <c r="J62" s="4" t="s">
        <v>38</v>
      </c>
      <c r="K62" s="6" t="s">
        <v>372</v>
      </c>
      <c r="L62" s="4" t="str">
        <f t="shared" si="7"/>
        <v>€5,600</v>
      </c>
      <c r="M62" s="4" t="str">
        <f t="shared" si="8"/>
        <v>€5,600</v>
      </c>
      <c r="N62" s="4" t="s">
        <v>41</v>
      </c>
      <c r="O62" s="6" t="s">
        <v>100</v>
      </c>
      <c r="P62" s="4" t="s">
        <v>43</v>
      </c>
      <c r="Q62" s="4" t="str">
        <f t="shared" si="9"/>
        <v>6.5</v>
      </c>
      <c r="R62" s="4" t="str">
        <f t="shared" si="1"/>
        <v xml:space="preserve"> 6.5</v>
      </c>
      <c r="S62" s="4" t="str">
        <f t="shared" si="2"/>
        <v xml:space="preserve"> 6.5</v>
      </c>
      <c r="T62" s="4" t="str">
        <f t="shared" si="2"/>
        <v xml:space="preserve"> 6.5</v>
      </c>
      <c r="U62" s="4" t="str">
        <f t="shared" si="2"/>
        <v xml:space="preserve"> 6.5</v>
      </c>
      <c r="V62" s="6" t="s">
        <v>108</v>
      </c>
      <c r="W62" s="4" t="e">
        <f t="shared" si="10"/>
        <v>#VALUE!</v>
      </c>
      <c r="X62" s="4" t="str">
        <f t="shared" si="3"/>
        <v>19</v>
      </c>
      <c r="Y62" s="4" t="str">
        <f t="shared" si="4"/>
        <v>22</v>
      </c>
      <c r="Z62" s="4" t="str">
        <f t="shared" si="5"/>
        <v>20</v>
      </c>
      <c r="AA62" s="4" t="str">
        <f t="shared" si="6"/>
        <v>22</v>
      </c>
      <c r="AB62" s="6" t="s">
        <v>109</v>
      </c>
      <c r="AC62" s="6" t="s">
        <v>373</v>
      </c>
      <c r="AD62" s="4" t="s">
        <v>38</v>
      </c>
      <c r="AE62" s="4" t="s">
        <v>38</v>
      </c>
      <c r="AF62" s="4" t="s">
        <v>38</v>
      </c>
      <c r="AG62" s="4" t="s">
        <v>38</v>
      </c>
      <c r="AH62" s="4" t="s">
        <v>38</v>
      </c>
      <c r="AI62" s="4" t="s">
        <v>38</v>
      </c>
    </row>
    <row r="63" spans="1:35" ht="18.75" customHeight="1" x14ac:dyDescent="0.25">
      <c r="A63" s="4" t="s">
        <v>35</v>
      </c>
      <c r="B63" s="5" t="s">
        <v>374</v>
      </c>
      <c r="C63" s="5" t="s">
        <v>375</v>
      </c>
      <c r="D63" s="4" t="s">
        <v>38</v>
      </c>
      <c r="E63" s="4" t="s">
        <v>64</v>
      </c>
      <c r="F63" s="4" t="str">
        <f t="shared" si="0"/>
        <v>MSc</v>
      </c>
      <c r="G63" s="4" t="s">
        <v>38</v>
      </c>
      <c r="H63" s="4" t="s">
        <v>38</v>
      </c>
      <c r="I63" s="4" t="s">
        <v>38</v>
      </c>
      <c r="J63" s="4" t="s">
        <v>38</v>
      </c>
      <c r="K63" s="6" t="s">
        <v>376</v>
      </c>
      <c r="L63" s="4" t="str">
        <f t="shared" si="7"/>
        <v>€5,600</v>
      </c>
      <c r="M63" s="4" t="str">
        <f t="shared" si="8"/>
        <v>€5,600</v>
      </c>
      <c r="N63" s="4" t="s">
        <v>41</v>
      </c>
      <c r="O63" s="6" t="s">
        <v>100</v>
      </c>
      <c r="P63" s="4" t="s">
        <v>43</v>
      </c>
      <c r="Q63" s="4" t="str">
        <f t="shared" si="9"/>
        <v>6.5</v>
      </c>
      <c r="R63" s="4" t="str">
        <f t="shared" si="1"/>
        <v xml:space="preserve"> 6.5</v>
      </c>
      <c r="S63" s="4" t="str">
        <f t="shared" si="2"/>
        <v xml:space="preserve"> 6.5</v>
      </c>
      <c r="T63" s="4" t="str">
        <f t="shared" si="2"/>
        <v xml:space="preserve"> 6.5</v>
      </c>
      <c r="U63" s="4" t="str">
        <f t="shared" si="2"/>
        <v xml:space="preserve"> 6.5</v>
      </c>
      <c r="V63" s="6" t="s">
        <v>108</v>
      </c>
      <c r="W63" s="4" t="e">
        <f t="shared" si="10"/>
        <v>#VALUE!</v>
      </c>
      <c r="X63" s="4" t="str">
        <f t="shared" si="3"/>
        <v>19</v>
      </c>
      <c r="Y63" s="4" t="str">
        <f t="shared" si="4"/>
        <v>22</v>
      </c>
      <c r="Z63" s="4" t="str">
        <f t="shared" si="5"/>
        <v>20</v>
      </c>
      <c r="AA63" s="4" t="str">
        <f t="shared" si="6"/>
        <v>22</v>
      </c>
      <c r="AB63" s="6" t="s">
        <v>109</v>
      </c>
      <c r="AC63" s="6" t="s">
        <v>377</v>
      </c>
      <c r="AD63" s="4" t="s">
        <v>38</v>
      </c>
      <c r="AE63" s="4" t="s">
        <v>38</v>
      </c>
      <c r="AF63" s="4" t="s">
        <v>38</v>
      </c>
      <c r="AG63" s="4" t="s">
        <v>38</v>
      </c>
      <c r="AH63" s="4" t="s">
        <v>38</v>
      </c>
      <c r="AI63" s="4" t="s">
        <v>38</v>
      </c>
    </row>
    <row r="64" spans="1:35" ht="18.75" customHeight="1" x14ac:dyDescent="0.25">
      <c r="A64" s="4" t="s">
        <v>35</v>
      </c>
      <c r="B64" s="5" t="s">
        <v>378</v>
      </c>
      <c r="C64" s="5" t="s">
        <v>379</v>
      </c>
      <c r="D64" s="4" t="s">
        <v>38</v>
      </c>
      <c r="E64" s="4" t="s">
        <v>380</v>
      </c>
      <c r="F64" s="4" t="str">
        <f t="shared" si="0"/>
        <v>MA</v>
      </c>
      <c r="G64" s="4" t="s">
        <v>38</v>
      </c>
      <c r="H64" s="4" t="s">
        <v>38</v>
      </c>
      <c r="I64" s="4" t="s">
        <v>38</v>
      </c>
      <c r="J64" s="4" t="s">
        <v>38</v>
      </c>
      <c r="K64" s="6" t="s">
        <v>381</v>
      </c>
      <c r="L64" s="4" t="str">
        <f t="shared" si="7"/>
        <v>€5,600</v>
      </c>
      <c r="M64" s="4" t="str">
        <f t="shared" si="8"/>
        <v>€5,600</v>
      </c>
      <c r="N64" s="4" t="s">
        <v>41</v>
      </c>
      <c r="O64" s="6" t="s">
        <v>100</v>
      </c>
      <c r="P64" s="4" t="s">
        <v>43</v>
      </c>
      <c r="Q64" s="4" t="str">
        <f t="shared" si="9"/>
        <v>6.5</v>
      </c>
      <c r="R64" s="4" t="str">
        <f t="shared" si="1"/>
        <v xml:space="preserve"> 6.0</v>
      </c>
      <c r="S64" s="4" t="str">
        <f t="shared" si="2"/>
        <v xml:space="preserve"> 6.0</v>
      </c>
      <c r="T64" s="4" t="str">
        <f t="shared" si="2"/>
        <v xml:space="preserve"> 6.0</v>
      </c>
      <c r="U64" s="4" t="str">
        <f t="shared" si="2"/>
        <v xml:space="preserve"> 6.0</v>
      </c>
      <c r="V64" s="5" t="s">
        <v>382</v>
      </c>
      <c r="W64" s="4" t="str">
        <f t="shared" si="10"/>
        <v xml:space="preserve"> 90</v>
      </c>
      <c r="X64" s="4" t="str">
        <f t="shared" si="3"/>
        <v>17</v>
      </c>
      <c r="Y64" s="4" t="str">
        <f t="shared" si="4"/>
        <v>22</v>
      </c>
      <c r="Z64" s="4" t="str">
        <f t="shared" si="5"/>
        <v>18</v>
      </c>
      <c r="AA64" s="4" t="str">
        <f t="shared" si="6"/>
        <v>20</v>
      </c>
      <c r="AB64" s="6" t="s">
        <v>383</v>
      </c>
      <c r="AC64" s="6" t="s">
        <v>384</v>
      </c>
      <c r="AD64" s="4" t="s">
        <v>38</v>
      </c>
      <c r="AE64" s="4" t="s">
        <v>38</v>
      </c>
      <c r="AF64" s="4" t="s">
        <v>38</v>
      </c>
      <c r="AG64" s="4" t="s">
        <v>38</v>
      </c>
      <c r="AH64" s="4" t="s">
        <v>38</v>
      </c>
      <c r="AI64" s="4" t="s">
        <v>38</v>
      </c>
    </row>
    <row r="65" spans="1:35" ht="18.75" customHeight="1" x14ac:dyDescent="0.25">
      <c r="A65" s="4" t="s">
        <v>35</v>
      </c>
      <c r="B65" s="5" t="s">
        <v>385</v>
      </c>
      <c r="C65" s="5" t="s">
        <v>386</v>
      </c>
      <c r="D65" s="4" t="s">
        <v>38</v>
      </c>
      <c r="E65" s="4" t="s">
        <v>387</v>
      </c>
      <c r="F65" s="4" t="str">
        <f t="shared" si="0"/>
        <v>PGCert</v>
      </c>
      <c r="G65" s="4" t="s">
        <v>38</v>
      </c>
      <c r="H65" s="4" t="s">
        <v>38</v>
      </c>
      <c r="I65" s="4" t="s">
        <v>38</v>
      </c>
      <c r="J65" s="4" t="s">
        <v>38</v>
      </c>
      <c r="K65" s="6" t="s">
        <v>388</v>
      </c>
      <c r="L65" s="4" t="str">
        <f t="shared" si="7"/>
        <v>€5,600</v>
      </c>
      <c r="M65" s="4" t="str">
        <f t="shared" si="8"/>
        <v>€5,600</v>
      </c>
      <c r="N65" s="4" t="s">
        <v>41</v>
      </c>
      <c r="O65" s="6" t="s">
        <v>100</v>
      </c>
      <c r="P65" s="4" t="s">
        <v>43</v>
      </c>
      <c r="Q65" s="4" t="str">
        <f t="shared" si="9"/>
        <v>6.5</v>
      </c>
      <c r="R65" s="4" t="str">
        <f t="shared" si="1"/>
        <v xml:space="preserve"> 6.5</v>
      </c>
      <c r="S65" s="4" t="str">
        <f t="shared" si="2"/>
        <v xml:space="preserve"> 6.5</v>
      </c>
      <c r="T65" s="4" t="str">
        <f t="shared" si="2"/>
        <v xml:space="preserve"> 6.5</v>
      </c>
      <c r="U65" s="4" t="str">
        <f t="shared" si="2"/>
        <v xml:space="preserve"> 6.5</v>
      </c>
      <c r="V65" s="6" t="s">
        <v>108</v>
      </c>
      <c r="W65" s="4" t="e">
        <f t="shared" si="10"/>
        <v>#VALUE!</v>
      </c>
      <c r="X65" s="4" t="str">
        <f t="shared" si="3"/>
        <v>19</v>
      </c>
      <c r="Y65" s="4" t="str">
        <f t="shared" si="4"/>
        <v>22</v>
      </c>
      <c r="Z65" s="4" t="str">
        <f t="shared" si="5"/>
        <v>20</v>
      </c>
      <c r="AA65" s="4" t="str">
        <f t="shared" si="6"/>
        <v>22</v>
      </c>
      <c r="AB65" s="6" t="s">
        <v>109</v>
      </c>
      <c r="AC65" s="6" t="s">
        <v>389</v>
      </c>
      <c r="AD65" s="4" t="s">
        <v>38</v>
      </c>
      <c r="AE65" s="4" t="s">
        <v>38</v>
      </c>
      <c r="AF65" s="4" t="s">
        <v>38</v>
      </c>
      <c r="AG65" s="4" t="s">
        <v>38</v>
      </c>
      <c r="AH65" s="4" t="s">
        <v>38</v>
      </c>
      <c r="AI65" s="4" t="s">
        <v>38</v>
      </c>
    </row>
    <row r="66" spans="1:35" ht="18.75" customHeight="1" x14ac:dyDescent="0.25">
      <c r="A66" s="4" t="s">
        <v>35</v>
      </c>
      <c r="B66" s="5" t="s">
        <v>390</v>
      </c>
      <c r="C66" s="5" t="s">
        <v>391</v>
      </c>
      <c r="D66" s="4" t="s">
        <v>38</v>
      </c>
      <c r="E66" s="4" t="s">
        <v>165</v>
      </c>
      <c r="F66" s="4" t="str">
        <f t="shared" ref="F66:F129" si="11">TRIM(RIGHT(SUBSTITUTE(B66," ",REPT(" ",LEN(B66))),LEN(B66)))</f>
        <v>MA</v>
      </c>
      <c r="G66" s="4" t="s">
        <v>38</v>
      </c>
      <c r="H66" s="4" t="s">
        <v>38</v>
      </c>
      <c r="I66" s="4" t="s">
        <v>38</v>
      </c>
      <c r="J66" s="4" t="s">
        <v>38</v>
      </c>
      <c r="K66" s="6" t="s">
        <v>392</v>
      </c>
      <c r="L66" s="4" t="str">
        <f t="shared" si="7"/>
        <v>€23,200</v>
      </c>
      <c r="M66" s="4" t="str">
        <f t="shared" si="8"/>
        <v>€23,200</v>
      </c>
      <c r="N66" s="4" t="s">
        <v>41</v>
      </c>
      <c r="O66" s="6" t="s">
        <v>393</v>
      </c>
      <c r="P66" s="4" t="s">
        <v>43</v>
      </c>
      <c r="Q66" s="4" t="e">
        <f t="shared" si="9"/>
        <v>#VALUE!</v>
      </c>
      <c r="R66" s="4" t="e">
        <f t="shared" si="1"/>
        <v>#VALUE!</v>
      </c>
      <c r="S66" s="4" t="e">
        <f t="shared" si="2"/>
        <v>#VALUE!</v>
      </c>
      <c r="T66" s="4" t="e">
        <f t="shared" si="2"/>
        <v>#VALUE!</v>
      </c>
      <c r="U66" s="4" t="e">
        <f t="shared" si="2"/>
        <v>#VALUE!</v>
      </c>
      <c r="V66" s="5" t="s">
        <v>183</v>
      </c>
      <c r="W66" s="4" t="e">
        <f t="shared" si="10"/>
        <v>#VALUE!</v>
      </c>
      <c r="X66" s="4" t="e">
        <f t="shared" si="3"/>
        <v>#VALUE!</v>
      </c>
      <c r="Y66" s="4" t="e">
        <f t="shared" si="4"/>
        <v>#VALUE!</v>
      </c>
      <c r="Z66" s="4" t="e">
        <f t="shared" si="5"/>
        <v>#VALUE!</v>
      </c>
      <c r="AA66" s="4" t="e">
        <f t="shared" si="6"/>
        <v>#VALUE!</v>
      </c>
      <c r="AB66" s="5" t="s">
        <v>183</v>
      </c>
      <c r="AC66" s="6" t="s">
        <v>394</v>
      </c>
      <c r="AD66" s="4" t="s">
        <v>38</v>
      </c>
      <c r="AE66" s="4" t="s">
        <v>38</v>
      </c>
      <c r="AF66" s="4" t="s">
        <v>38</v>
      </c>
      <c r="AG66" s="4" t="s">
        <v>38</v>
      </c>
      <c r="AH66" s="4" t="s">
        <v>38</v>
      </c>
      <c r="AI66" s="4" t="s">
        <v>38</v>
      </c>
    </row>
    <row r="67" spans="1:35" ht="18.75" customHeight="1" x14ac:dyDescent="0.25">
      <c r="A67" s="4" t="s">
        <v>35</v>
      </c>
      <c r="B67" s="5" t="s">
        <v>395</v>
      </c>
      <c r="C67" s="5" t="s">
        <v>396</v>
      </c>
      <c r="D67" s="4" t="s">
        <v>38</v>
      </c>
      <c r="E67" s="4" t="s">
        <v>165</v>
      </c>
      <c r="F67" s="4" t="str">
        <f t="shared" si="11"/>
        <v>PGCert</v>
      </c>
      <c r="G67" s="4" t="s">
        <v>38</v>
      </c>
      <c r="H67" s="4" t="s">
        <v>38</v>
      </c>
      <c r="I67" s="4" t="s">
        <v>38</v>
      </c>
      <c r="J67" s="4" t="s">
        <v>38</v>
      </c>
      <c r="K67" s="6" t="s">
        <v>397</v>
      </c>
      <c r="L67" s="4" t="str">
        <f t="shared" si="7"/>
        <v>€5,600</v>
      </c>
      <c r="M67" s="4" t="str">
        <f t="shared" si="8"/>
        <v>€5,600</v>
      </c>
      <c r="N67" s="4" t="s">
        <v>41</v>
      </c>
      <c r="O67" s="6" t="s">
        <v>100</v>
      </c>
      <c r="P67" s="4" t="s">
        <v>43</v>
      </c>
      <c r="Q67" s="4" t="str">
        <f t="shared" si="9"/>
        <v>6.5</v>
      </c>
      <c r="R67" s="4" t="str">
        <f t="shared" ref="R67:R130" si="12">MID(V67, FIND("of ", V67) + 2, FIND(" in", V67) - FIND("of ", V67) - 2)</f>
        <v xml:space="preserve"> 6.5</v>
      </c>
      <c r="S67" s="4" t="str">
        <f t="shared" ref="S67:U130" si="13">R67</f>
        <v xml:space="preserve"> 6.5</v>
      </c>
      <c r="T67" s="4" t="str">
        <f t="shared" si="13"/>
        <v xml:space="preserve"> 6.5</v>
      </c>
      <c r="U67" s="4" t="str">
        <f t="shared" si="13"/>
        <v xml:space="preserve"> 6.5</v>
      </c>
      <c r="V67" s="6" t="s">
        <v>108</v>
      </c>
      <c r="W67" s="4" t="e">
        <f t="shared" si="10"/>
        <v>#VALUE!</v>
      </c>
      <c r="X67" s="4" t="str">
        <f t="shared" ref="X67:X130" si="14">MID(AB67,SEARCH("listening",AB67)-6,2)</f>
        <v>19</v>
      </c>
      <c r="Y67" s="4" t="str">
        <f t="shared" ref="Y67:Y130" si="15">MID(AB67,SEARCH("speaking",AB67)-6,2)</f>
        <v>22</v>
      </c>
      <c r="Z67" s="4" t="str">
        <f t="shared" ref="Z67:Z130" si="16">MID(AB67,SEARCH("reading",AB67)-6,2)</f>
        <v>20</v>
      </c>
      <c r="AA67" s="4" t="str">
        <f t="shared" ref="AA67:AA130" si="17">MID(AB67,SEARCH("writing",AB67)-6,2)</f>
        <v>22</v>
      </c>
      <c r="AB67" s="6" t="s">
        <v>109</v>
      </c>
      <c r="AC67" s="6" t="s">
        <v>398</v>
      </c>
      <c r="AD67" s="4" t="s">
        <v>38</v>
      </c>
      <c r="AE67" s="4" t="s">
        <v>38</v>
      </c>
      <c r="AF67" s="4" t="s">
        <v>38</v>
      </c>
      <c r="AG67" s="4" t="s">
        <v>38</v>
      </c>
      <c r="AH67" s="4" t="s">
        <v>38</v>
      </c>
      <c r="AI67" s="4" t="s">
        <v>38</v>
      </c>
    </row>
    <row r="68" spans="1:35" ht="18.75" customHeight="1" x14ac:dyDescent="0.25">
      <c r="A68" s="4" t="s">
        <v>35</v>
      </c>
      <c r="B68" s="5" t="s">
        <v>399</v>
      </c>
      <c r="C68" s="5" t="s">
        <v>400</v>
      </c>
      <c r="D68" s="4" t="s">
        <v>38</v>
      </c>
      <c r="E68" s="4" t="s">
        <v>401</v>
      </c>
      <c r="F68" s="4" t="str">
        <f t="shared" si="11"/>
        <v>PhD</v>
      </c>
      <c r="G68" s="4" t="s">
        <v>38</v>
      </c>
      <c r="H68" s="4" t="s">
        <v>38</v>
      </c>
      <c r="I68" s="4" t="s">
        <v>38</v>
      </c>
      <c r="J68" s="4" t="s">
        <v>38</v>
      </c>
      <c r="K68" s="6" t="s">
        <v>402</v>
      </c>
      <c r="L68" s="4" t="str">
        <f t="shared" ref="L68:L131" si="18">TRIM(RIGHT(SUBSTITUTE(O68,")",REPT(" ",LEN(O68))),LEN(O68)))</f>
        <v>€5,600</v>
      </c>
      <c r="M68" s="4" t="str">
        <f t="shared" ref="M68:M131" si="19">L68</f>
        <v>€5,600</v>
      </c>
      <c r="N68" s="4" t="s">
        <v>41</v>
      </c>
      <c r="O68" s="6" t="s">
        <v>403</v>
      </c>
      <c r="P68" s="4" t="s">
        <v>43</v>
      </c>
      <c r="Q68" s="4" t="str">
        <f t="shared" ref="Q68:Q131" si="20">MID(V68, FIND("IELTS ", V68) + 6, FIND(" overall", V68) - FIND("IELTS ", V68) - 6)</f>
        <v>6.5</v>
      </c>
      <c r="R68" s="4" t="str">
        <f t="shared" si="12"/>
        <v xml:space="preserve"> 6.0</v>
      </c>
      <c r="S68" s="4" t="str">
        <f t="shared" si="13"/>
        <v xml:space="preserve"> 6.0</v>
      </c>
      <c r="T68" s="4" t="str">
        <f t="shared" si="13"/>
        <v xml:space="preserve"> 6.0</v>
      </c>
      <c r="U68" s="4" t="str">
        <f t="shared" si="13"/>
        <v xml:space="preserve"> 6.0</v>
      </c>
      <c r="V68" s="5" t="s">
        <v>382</v>
      </c>
      <c r="W68" s="4" t="str">
        <f t="shared" ref="W68:W131" si="21">RIGHT(MID(AB68, FIND("Entry: TOEFL ", AB68) + 6, FIND(" overall", AB68) - FIND("Entry: TOEFL ", AB68) - 6),3)</f>
        <v xml:space="preserve"> 90</v>
      </c>
      <c r="X68" s="4" t="str">
        <f t="shared" si="14"/>
        <v>17</v>
      </c>
      <c r="Y68" s="4" t="str">
        <f t="shared" si="15"/>
        <v>22</v>
      </c>
      <c r="Z68" s="4" t="str">
        <f t="shared" si="16"/>
        <v>18</v>
      </c>
      <c r="AA68" s="4" t="str">
        <f t="shared" si="17"/>
        <v>20</v>
      </c>
      <c r="AB68" s="6" t="s">
        <v>383</v>
      </c>
      <c r="AC68" s="6" t="s">
        <v>404</v>
      </c>
      <c r="AD68" s="4" t="s">
        <v>38</v>
      </c>
      <c r="AE68" s="4" t="s">
        <v>38</v>
      </c>
      <c r="AF68" s="4" t="s">
        <v>38</v>
      </c>
      <c r="AG68" s="4" t="s">
        <v>38</v>
      </c>
      <c r="AH68" s="4" t="s">
        <v>38</v>
      </c>
      <c r="AI68" s="4" t="s">
        <v>38</v>
      </c>
    </row>
    <row r="69" spans="1:35" ht="18.75" customHeight="1" x14ac:dyDescent="0.25">
      <c r="A69" s="4" t="s">
        <v>35</v>
      </c>
      <c r="B69" s="5" t="s">
        <v>405</v>
      </c>
      <c r="C69" s="5" t="s">
        <v>406</v>
      </c>
      <c r="D69" s="4" t="s">
        <v>38</v>
      </c>
      <c r="E69" s="4" t="s">
        <v>407</v>
      </c>
      <c r="F69" s="4" t="str">
        <f t="shared" si="11"/>
        <v>MA</v>
      </c>
      <c r="G69" s="4" t="s">
        <v>38</v>
      </c>
      <c r="H69" s="4" t="s">
        <v>38</v>
      </c>
      <c r="I69" s="4" t="s">
        <v>38</v>
      </c>
      <c r="J69" s="4" t="s">
        <v>38</v>
      </c>
      <c r="K69" s="6" t="s">
        <v>408</v>
      </c>
      <c r="L69" s="4" t="str">
        <f t="shared" si="18"/>
        <v>€31,700</v>
      </c>
      <c r="M69" s="4" t="str">
        <f t="shared" si="19"/>
        <v>€31,700</v>
      </c>
      <c r="N69" s="4" t="s">
        <v>41</v>
      </c>
      <c r="O69" s="6" t="s">
        <v>120</v>
      </c>
      <c r="P69" s="4" t="s">
        <v>43</v>
      </c>
      <c r="Q69" s="4" t="str">
        <f t="shared" si="20"/>
        <v>6.5</v>
      </c>
      <c r="R69" s="4" t="str">
        <f t="shared" si="12"/>
        <v xml:space="preserve"> 5.5</v>
      </c>
      <c r="S69" s="4" t="str">
        <f t="shared" si="13"/>
        <v xml:space="preserve"> 5.5</v>
      </c>
      <c r="T69" s="4" t="str">
        <f t="shared" si="13"/>
        <v xml:space="preserve"> 5.5</v>
      </c>
      <c r="U69" s="4" t="str">
        <f t="shared" si="13"/>
        <v xml:space="preserve"> 5.5</v>
      </c>
      <c r="V69" s="6" t="s">
        <v>59</v>
      </c>
      <c r="W69" s="4" t="str">
        <f t="shared" si="21"/>
        <v xml:space="preserve"> 90</v>
      </c>
      <c r="X69" s="4" t="str">
        <f t="shared" si="14"/>
        <v>17</v>
      </c>
      <c r="Y69" s="4" t="str">
        <f t="shared" si="15"/>
        <v>20</v>
      </c>
      <c r="Z69" s="4" t="str">
        <f t="shared" si="16"/>
        <v>18</v>
      </c>
      <c r="AA69" s="4" t="str">
        <f t="shared" si="17"/>
        <v>17</v>
      </c>
      <c r="AB69" s="6" t="s">
        <v>60</v>
      </c>
      <c r="AC69" s="6" t="s">
        <v>409</v>
      </c>
      <c r="AD69" s="4" t="s">
        <v>38</v>
      </c>
      <c r="AE69" s="4" t="s">
        <v>38</v>
      </c>
      <c r="AF69" s="4" t="s">
        <v>38</v>
      </c>
      <c r="AG69" s="4" t="s">
        <v>38</v>
      </c>
      <c r="AH69" s="4" t="s">
        <v>38</v>
      </c>
      <c r="AI69" s="4" t="s">
        <v>38</v>
      </c>
    </row>
    <row r="70" spans="1:35" ht="18.75" customHeight="1" x14ac:dyDescent="0.25">
      <c r="A70" s="4" t="s">
        <v>35</v>
      </c>
      <c r="B70" s="5" t="s">
        <v>410</v>
      </c>
      <c r="C70" s="5" t="s">
        <v>411</v>
      </c>
      <c r="D70" s="4" t="s">
        <v>38</v>
      </c>
      <c r="E70" s="4" t="s">
        <v>407</v>
      </c>
      <c r="F70" s="4" t="str">
        <f t="shared" si="11"/>
        <v>MA</v>
      </c>
      <c r="G70" s="4" t="s">
        <v>38</v>
      </c>
      <c r="H70" s="4" t="s">
        <v>38</v>
      </c>
      <c r="I70" s="4" t="s">
        <v>38</v>
      </c>
      <c r="J70" s="4" t="s">
        <v>38</v>
      </c>
      <c r="K70" s="6" t="s">
        <v>412</v>
      </c>
      <c r="L70" s="4" t="str">
        <f t="shared" si="18"/>
        <v>Not set</v>
      </c>
      <c r="M70" s="4" t="str">
        <f t="shared" si="19"/>
        <v>Not set</v>
      </c>
      <c r="N70" s="4" t="s">
        <v>41</v>
      </c>
      <c r="O70" s="6" t="s">
        <v>221</v>
      </c>
      <c r="P70" s="4" t="s">
        <v>43</v>
      </c>
      <c r="Q70" s="4" t="str">
        <f t="shared" si="20"/>
        <v>6.5</v>
      </c>
      <c r="R70" s="4" t="str">
        <f t="shared" si="12"/>
        <v xml:space="preserve"> 5.5</v>
      </c>
      <c r="S70" s="4" t="str">
        <f t="shared" si="13"/>
        <v xml:space="preserve"> 5.5</v>
      </c>
      <c r="T70" s="4" t="str">
        <f t="shared" si="13"/>
        <v xml:space="preserve"> 5.5</v>
      </c>
      <c r="U70" s="4" t="str">
        <f t="shared" si="13"/>
        <v xml:space="preserve"> 5.5</v>
      </c>
      <c r="V70" s="5" t="s">
        <v>75</v>
      </c>
      <c r="W70" s="4" t="e">
        <f t="shared" si="21"/>
        <v>#VALUE!</v>
      </c>
      <c r="X70" s="4" t="e">
        <f t="shared" si="14"/>
        <v>#VALUE!</v>
      </c>
      <c r="Y70" s="4" t="e">
        <f t="shared" si="15"/>
        <v>#VALUE!</v>
      </c>
      <c r="Z70" s="4" t="e">
        <f t="shared" si="16"/>
        <v>#VALUE!</v>
      </c>
      <c r="AA70" s="4" t="e">
        <f t="shared" si="17"/>
        <v>#VALUE!</v>
      </c>
      <c r="AB70" s="5" t="s">
        <v>76</v>
      </c>
      <c r="AC70" s="6" t="s">
        <v>255</v>
      </c>
      <c r="AD70" s="4" t="s">
        <v>38</v>
      </c>
      <c r="AE70" s="4" t="s">
        <v>38</v>
      </c>
      <c r="AF70" s="4" t="s">
        <v>38</v>
      </c>
      <c r="AG70" s="4" t="s">
        <v>38</v>
      </c>
      <c r="AH70" s="4" t="s">
        <v>38</v>
      </c>
      <c r="AI70" s="4" t="s">
        <v>38</v>
      </c>
    </row>
    <row r="71" spans="1:35" ht="18.75" customHeight="1" x14ac:dyDescent="0.25">
      <c r="A71" s="4" t="s">
        <v>35</v>
      </c>
      <c r="B71" s="5" t="s">
        <v>413</v>
      </c>
      <c r="C71" s="5" t="s">
        <v>414</v>
      </c>
      <c r="D71" s="4" t="s">
        <v>38</v>
      </c>
      <c r="E71" s="4" t="s">
        <v>407</v>
      </c>
      <c r="F71" s="4" t="str">
        <f t="shared" si="11"/>
        <v>MA</v>
      </c>
      <c r="G71" s="4" t="s">
        <v>38</v>
      </c>
      <c r="H71" s="4" t="s">
        <v>38</v>
      </c>
      <c r="I71" s="4" t="s">
        <v>38</v>
      </c>
      <c r="J71" s="4" t="s">
        <v>38</v>
      </c>
      <c r="K71" s="6" t="s">
        <v>415</v>
      </c>
      <c r="L71" s="4" t="str">
        <f t="shared" si="18"/>
        <v>Please contact us</v>
      </c>
      <c r="M71" s="4" t="str">
        <f t="shared" si="19"/>
        <v>Please contact us</v>
      </c>
      <c r="N71" s="4" t="s">
        <v>41</v>
      </c>
      <c r="O71" s="6" t="s">
        <v>416</v>
      </c>
      <c r="P71" s="4" t="s">
        <v>43</v>
      </c>
      <c r="Q71" s="4" t="str">
        <f t="shared" si="20"/>
        <v>7.0</v>
      </c>
      <c r="R71" s="4" t="str">
        <f t="shared" si="12"/>
        <v xml:space="preserve"> 6.5</v>
      </c>
      <c r="S71" s="4" t="str">
        <f t="shared" si="13"/>
        <v xml:space="preserve"> 6.5</v>
      </c>
      <c r="T71" s="4" t="str">
        <f t="shared" si="13"/>
        <v xml:space="preserve"> 6.5</v>
      </c>
      <c r="U71" s="4" t="str">
        <f t="shared" si="13"/>
        <v xml:space="preserve"> 6.5</v>
      </c>
      <c r="V71" s="5" t="s">
        <v>284</v>
      </c>
      <c r="W71" s="4" t="str">
        <f t="shared" si="21"/>
        <v>100</v>
      </c>
      <c r="X71" s="4" t="str">
        <f t="shared" si="14"/>
        <v>21</v>
      </c>
      <c r="Y71" s="4" t="str">
        <f t="shared" si="15"/>
        <v>23</v>
      </c>
      <c r="Z71" s="4" t="str">
        <f t="shared" si="16"/>
        <v>22</v>
      </c>
      <c r="AA71" s="4" t="str">
        <f t="shared" si="17"/>
        <v xml:space="preserve">g </v>
      </c>
      <c r="AB71" s="6" t="s">
        <v>285</v>
      </c>
      <c r="AC71" s="6" t="s">
        <v>417</v>
      </c>
      <c r="AD71" s="4" t="s">
        <v>38</v>
      </c>
      <c r="AE71" s="4" t="s">
        <v>38</v>
      </c>
      <c r="AF71" s="4" t="s">
        <v>38</v>
      </c>
      <c r="AG71" s="4" t="s">
        <v>38</v>
      </c>
      <c r="AH71" s="4" t="s">
        <v>38</v>
      </c>
      <c r="AI71" s="4" t="s">
        <v>38</v>
      </c>
    </row>
    <row r="72" spans="1:35" ht="18.75" customHeight="1" x14ac:dyDescent="0.25">
      <c r="A72" s="4" t="s">
        <v>35</v>
      </c>
      <c r="B72" s="5" t="s">
        <v>418</v>
      </c>
      <c r="C72" s="5" t="s">
        <v>419</v>
      </c>
      <c r="D72" s="4" t="s">
        <v>38</v>
      </c>
      <c r="E72" s="4" t="s">
        <v>165</v>
      </c>
      <c r="F72" s="4" t="str">
        <f t="shared" si="11"/>
        <v>MA</v>
      </c>
      <c r="G72" s="4" t="s">
        <v>38</v>
      </c>
      <c r="H72" s="4" t="s">
        <v>38</v>
      </c>
      <c r="I72" s="4" t="s">
        <v>38</v>
      </c>
      <c r="J72" s="4" t="s">
        <v>38</v>
      </c>
      <c r="K72" s="6" t="s">
        <v>420</v>
      </c>
      <c r="L72" s="4" t="str">
        <f t="shared" si="18"/>
        <v>Not set</v>
      </c>
      <c r="M72" s="4" t="str">
        <f t="shared" si="19"/>
        <v>Not set</v>
      </c>
      <c r="N72" s="4" t="s">
        <v>41</v>
      </c>
      <c r="O72" s="6" t="s">
        <v>167</v>
      </c>
      <c r="P72" s="4" t="s">
        <v>43</v>
      </c>
      <c r="Q72" s="4" t="str">
        <f t="shared" si="20"/>
        <v>6.5</v>
      </c>
      <c r="R72" s="4" t="str">
        <f t="shared" si="12"/>
        <v xml:space="preserve"> 6.5</v>
      </c>
      <c r="S72" s="4" t="str">
        <f t="shared" si="13"/>
        <v xml:space="preserve"> 6.5</v>
      </c>
      <c r="T72" s="4" t="str">
        <f t="shared" si="13"/>
        <v xml:space="preserve"> 6.5</v>
      </c>
      <c r="U72" s="4" t="str">
        <f t="shared" si="13"/>
        <v xml:space="preserve"> 6.5</v>
      </c>
      <c r="V72" s="5" t="s">
        <v>101</v>
      </c>
      <c r="W72" s="4" t="str">
        <f t="shared" si="21"/>
        <v xml:space="preserve"> 90</v>
      </c>
      <c r="X72" s="4" t="str">
        <f t="shared" si="14"/>
        <v>17</v>
      </c>
      <c r="Y72" s="4" t="str">
        <f t="shared" si="15"/>
        <v>20</v>
      </c>
      <c r="Z72" s="4" t="str">
        <f t="shared" si="16"/>
        <v>18</v>
      </c>
      <c r="AA72" s="4" t="str">
        <f t="shared" si="17"/>
        <v>22</v>
      </c>
      <c r="AB72" s="6" t="s">
        <v>102</v>
      </c>
      <c r="AC72" s="6" t="s">
        <v>421</v>
      </c>
      <c r="AD72" s="4" t="s">
        <v>38</v>
      </c>
      <c r="AE72" s="4" t="s">
        <v>38</v>
      </c>
      <c r="AF72" s="4" t="s">
        <v>38</v>
      </c>
      <c r="AG72" s="4" t="s">
        <v>38</v>
      </c>
      <c r="AH72" s="4" t="s">
        <v>38</v>
      </c>
      <c r="AI72" s="4" t="s">
        <v>38</v>
      </c>
    </row>
    <row r="73" spans="1:35" ht="18.75" customHeight="1" x14ac:dyDescent="0.25">
      <c r="A73" s="4" t="s">
        <v>35</v>
      </c>
      <c r="B73" s="5" t="s">
        <v>422</v>
      </c>
      <c r="C73" s="5" t="s">
        <v>423</v>
      </c>
      <c r="D73" s="4" t="s">
        <v>38</v>
      </c>
      <c r="E73" s="4" t="s">
        <v>407</v>
      </c>
      <c r="F73" s="4" t="str">
        <f t="shared" si="11"/>
        <v>MA</v>
      </c>
      <c r="G73" s="4" t="s">
        <v>38</v>
      </c>
      <c r="H73" s="4" t="s">
        <v>38</v>
      </c>
      <c r="I73" s="4" t="s">
        <v>38</v>
      </c>
      <c r="J73" s="4" t="s">
        <v>38</v>
      </c>
      <c r="K73" s="6" t="s">
        <v>424</v>
      </c>
      <c r="L73" s="4" t="str">
        <f t="shared" si="18"/>
        <v>€32,300</v>
      </c>
      <c r="M73" s="4" t="str">
        <f t="shared" si="19"/>
        <v>€32,300</v>
      </c>
      <c r="N73" s="4" t="s">
        <v>41</v>
      </c>
      <c r="O73" s="6" t="s">
        <v>125</v>
      </c>
      <c r="P73" s="4" t="s">
        <v>43</v>
      </c>
      <c r="Q73" s="4" t="str">
        <f t="shared" si="20"/>
        <v>6.5</v>
      </c>
      <c r="R73" s="4" t="str">
        <f t="shared" si="12"/>
        <v xml:space="preserve"> 5.5</v>
      </c>
      <c r="S73" s="4" t="str">
        <f t="shared" si="13"/>
        <v xml:space="preserve"> 5.5</v>
      </c>
      <c r="T73" s="4" t="str">
        <f t="shared" si="13"/>
        <v xml:space="preserve"> 5.5</v>
      </c>
      <c r="U73" s="4" t="str">
        <f t="shared" si="13"/>
        <v xml:space="preserve"> 5.5</v>
      </c>
      <c r="V73" s="6" t="s">
        <v>59</v>
      </c>
      <c r="W73" s="4" t="str">
        <f t="shared" si="21"/>
        <v xml:space="preserve"> 90</v>
      </c>
      <c r="X73" s="4" t="str">
        <f t="shared" si="14"/>
        <v>17</v>
      </c>
      <c r="Y73" s="4" t="str">
        <f t="shared" si="15"/>
        <v>20</v>
      </c>
      <c r="Z73" s="4" t="str">
        <f t="shared" si="16"/>
        <v>18</v>
      </c>
      <c r="AA73" s="4" t="str">
        <f t="shared" si="17"/>
        <v>17</v>
      </c>
      <c r="AB73" s="6" t="s">
        <v>60</v>
      </c>
      <c r="AC73" s="6" t="s">
        <v>425</v>
      </c>
      <c r="AD73" s="4" t="s">
        <v>38</v>
      </c>
      <c r="AE73" s="4" t="s">
        <v>38</v>
      </c>
      <c r="AF73" s="4" t="s">
        <v>38</v>
      </c>
      <c r="AG73" s="4" t="s">
        <v>38</v>
      </c>
      <c r="AH73" s="4" t="s">
        <v>38</v>
      </c>
      <c r="AI73" s="4" t="s">
        <v>38</v>
      </c>
    </row>
    <row r="74" spans="1:35" ht="18.75" customHeight="1" x14ac:dyDescent="0.25">
      <c r="A74" s="4" t="s">
        <v>35</v>
      </c>
      <c r="B74" s="5" t="s">
        <v>426</v>
      </c>
      <c r="C74" s="5" t="s">
        <v>427</v>
      </c>
      <c r="D74" s="4" t="s">
        <v>38</v>
      </c>
      <c r="E74" s="4" t="s">
        <v>407</v>
      </c>
      <c r="F74" s="4" t="str">
        <f t="shared" si="11"/>
        <v>MA</v>
      </c>
      <c r="G74" s="4" t="s">
        <v>38</v>
      </c>
      <c r="H74" s="4" t="s">
        <v>38</v>
      </c>
      <c r="I74" s="4" t="s">
        <v>38</v>
      </c>
      <c r="J74" s="4" t="s">
        <v>38</v>
      </c>
      <c r="K74" s="6" t="s">
        <v>428</v>
      </c>
      <c r="L74" s="4" t="str">
        <f t="shared" si="18"/>
        <v>See apprenticeship levy funding note below</v>
      </c>
      <c r="M74" s="4" t="str">
        <f t="shared" si="19"/>
        <v>See apprenticeship levy funding note below</v>
      </c>
      <c r="N74" s="4" t="s">
        <v>41</v>
      </c>
      <c r="O74" s="6" t="s">
        <v>429</v>
      </c>
      <c r="P74" s="4" t="s">
        <v>43</v>
      </c>
      <c r="Q74" s="4" t="e">
        <f t="shared" si="20"/>
        <v>#VALUE!</v>
      </c>
      <c r="R74" s="4" t="e">
        <f t="shared" si="12"/>
        <v>#VALUE!</v>
      </c>
      <c r="S74" s="4" t="e">
        <f t="shared" si="13"/>
        <v>#VALUE!</v>
      </c>
      <c r="T74" s="4" t="e">
        <f t="shared" si="13"/>
        <v>#VALUE!</v>
      </c>
      <c r="U74" s="4" t="e">
        <f t="shared" si="13"/>
        <v>#VALUE!</v>
      </c>
      <c r="V74" s="5" t="s">
        <v>183</v>
      </c>
      <c r="W74" s="4" t="e">
        <f t="shared" si="21"/>
        <v>#VALUE!</v>
      </c>
      <c r="X74" s="4" t="e">
        <f t="shared" si="14"/>
        <v>#VALUE!</v>
      </c>
      <c r="Y74" s="4" t="e">
        <f t="shared" si="15"/>
        <v>#VALUE!</v>
      </c>
      <c r="Z74" s="4" t="e">
        <f t="shared" si="16"/>
        <v>#VALUE!</v>
      </c>
      <c r="AA74" s="4" t="e">
        <f t="shared" si="17"/>
        <v>#VALUE!</v>
      </c>
      <c r="AB74" s="5" t="s">
        <v>183</v>
      </c>
      <c r="AC74" s="6" t="s">
        <v>430</v>
      </c>
      <c r="AD74" s="4" t="s">
        <v>38</v>
      </c>
      <c r="AE74" s="4" t="s">
        <v>38</v>
      </c>
      <c r="AF74" s="4" t="s">
        <v>38</v>
      </c>
      <c r="AG74" s="4" t="s">
        <v>38</v>
      </c>
      <c r="AH74" s="4" t="s">
        <v>38</v>
      </c>
      <c r="AI74" s="4" t="s">
        <v>38</v>
      </c>
    </row>
    <row r="75" spans="1:35" ht="18.75" customHeight="1" x14ac:dyDescent="0.25">
      <c r="A75" s="4" t="s">
        <v>35</v>
      </c>
      <c r="B75" s="5" t="s">
        <v>431</v>
      </c>
      <c r="C75" s="5" t="s">
        <v>432</v>
      </c>
      <c r="D75" s="4" t="s">
        <v>38</v>
      </c>
      <c r="E75" s="4" t="s">
        <v>407</v>
      </c>
      <c r="F75" s="4" t="str">
        <f t="shared" si="11"/>
        <v>MA</v>
      </c>
      <c r="G75" s="4" t="s">
        <v>38</v>
      </c>
      <c r="H75" s="4" t="s">
        <v>38</v>
      </c>
      <c r="I75" s="4" t="s">
        <v>38</v>
      </c>
      <c r="J75" s="4" t="s">
        <v>38</v>
      </c>
      <c r="K75" s="6" t="s">
        <v>433</v>
      </c>
      <c r="L75" s="4" t="str">
        <f t="shared" si="18"/>
        <v>Not set</v>
      </c>
      <c r="M75" s="4" t="str">
        <f t="shared" si="19"/>
        <v>Not set</v>
      </c>
      <c r="N75" s="4" t="s">
        <v>41</v>
      </c>
      <c r="O75" s="6" t="s">
        <v>434</v>
      </c>
      <c r="P75" s="4" t="s">
        <v>43</v>
      </c>
      <c r="Q75" s="4" t="str">
        <f t="shared" si="20"/>
        <v>6.5</v>
      </c>
      <c r="R75" s="4" t="str">
        <f t="shared" si="12"/>
        <v xml:space="preserve"> 5.5</v>
      </c>
      <c r="S75" s="4" t="str">
        <f t="shared" si="13"/>
        <v xml:space="preserve"> 5.5</v>
      </c>
      <c r="T75" s="4" t="str">
        <f t="shared" si="13"/>
        <v xml:space="preserve"> 5.5</v>
      </c>
      <c r="U75" s="4" t="str">
        <f t="shared" si="13"/>
        <v xml:space="preserve"> 5.5</v>
      </c>
      <c r="V75" s="6" t="s">
        <v>59</v>
      </c>
      <c r="W75" s="4" t="str">
        <f t="shared" si="21"/>
        <v xml:space="preserve"> 90</v>
      </c>
      <c r="X75" s="4" t="str">
        <f t="shared" si="14"/>
        <v>17</v>
      </c>
      <c r="Y75" s="4" t="str">
        <f t="shared" si="15"/>
        <v>20</v>
      </c>
      <c r="Z75" s="4" t="str">
        <f t="shared" si="16"/>
        <v>18</v>
      </c>
      <c r="AA75" s="4" t="str">
        <f t="shared" si="17"/>
        <v>17</v>
      </c>
      <c r="AB75" s="6" t="s">
        <v>60</v>
      </c>
      <c r="AC75" s="6" t="s">
        <v>435</v>
      </c>
      <c r="AD75" s="4" t="s">
        <v>38</v>
      </c>
      <c r="AE75" s="4" t="s">
        <v>38</v>
      </c>
      <c r="AF75" s="4" t="s">
        <v>38</v>
      </c>
      <c r="AG75" s="4" t="s">
        <v>38</v>
      </c>
      <c r="AH75" s="4" t="s">
        <v>38</v>
      </c>
      <c r="AI75" s="4" t="s">
        <v>38</v>
      </c>
    </row>
    <row r="76" spans="1:35" ht="18.75" customHeight="1" x14ac:dyDescent="0.25">
      <c r="A76" s="4" t="s">
        <v>35</v>
      </c>
      <c r="B76" s="5" t="s">
        <v>436</v>
      </c>
      <c r="C76" s="5" t="s">
        <v>437</v>
      </c>
      <c r="D76" s="4" t="s">
        <v>38</v>
      </c>
      <c r="E76" s="4" t="s">
        <v>165</v>
      </c>
      <c r="F76" s="4" t="str">
        <f t="shared" si="11"/>
        <v>PGDip</v>
      </c>
      <c r="G76" s="4" t="s">
        <v>38</v>
      </c>
      <c r="H76" s="4" t="s">
        <v>38</v>
      </c>
      <c r="I76" s="4" t="s">
        <v>38</v>
      </c>
      <c r="J76" s="4" t="s">
        <v>38</v>
      </c>
      <c r="K76" s="6" t="s">
        <v>438</v>
      </c>
      <c r="L76" s="4" t="str">
        <f t="shared" si="18"/>
        <v>€4,335</v>
      </c>
      <c r="M76" s="4" t="str">
        <f t="shared" si="19"/>
        <v>€4,335</v>
      </c>
      <c r="N76" s="4" t="s">
        <v>41</v>
      </c>
      <c r="O76" s="6" t="s">
        <v>439</v>
      </c>
      <c r="P76" s="4" t="s">
        <v>43</v>
      </c>
      <c r="Q76" s="4" t="str">
        <f t="shared" si="20"/>
        <v>7.0</v>
      </c>
      <c r="R76" s="4" t="str">
        <f t="shared" si="12"/>
        <v xml:space="preserve"> 7.0</v>
      </c>
      <c r="S76" s="4" t="str">
        <f t="shared" si="13"/>
        <v xml:space="preserve"> 7.0</v>
      </c>
      <c r="T76" s="4" t="str">
        <f t="shared" si="13"/>
        <v xml:space="preserve"> 7.0</v>
      </c>
      <c r="U76" s="4" t="str">
        <f t="shared" si="13"/>
        <v xml:space="preserve"> 7.0</v>
      </c>
      <c r="V76" s="5" t="s">
        <v>350</v>
      </c>
      <c r="W76" s="4" t="str">
        <f t="shared" si="21"/>
        <v>100</v>
      </c>
      <c r="X76" s="4" t="str">
        <f t="shared" si="14"/>
        <v>22</v>
      </c>
      <c r="Y76" s="4" t="str">
        <f t="shared" si="15"/>
        <v>25</v>
      </c>
      <c r="Z76" s="4" t="str">
        <f t="shared" si="16"/>
        <v>24</v>
      </c>
      <c r="AA76" s="4" t="str">
        <f t="shared" si="17"/>
        <v xml:space="preserve">g </v>
      </c>
      <c r="AB76" s="6" t="s">
        <v>351</v>
      </c>
      <c r="AC76" s="6" t="s">
        <v>440</v>
      </c>
      <c r="AD76" s="4" t="s">
        <v>38</v>
      </c>
      <c r="AE76" s="4" t="s">
        <v>38</v>
      </c>
      <c r="AF76" s="4" t="s">
        <v>38</v>
      </c>
      <c r="AG76" s="4" t="s">
        <v>38</v>
      </c>
      <c r="AH76" s="4" t="s">
        <v>38</v>
      </c>
      <c r="AI76" s="4" t="s">
        <v>38</v>
      </c>
    </row>
    <row r="77" spans="1:35" ht="18.75" customHeight="1" x14ac:dyDescent="0.25">
      <c r="A77" s="4" t="s">
        <v>35</v>
      </c>
      <c r="B77" s="5" t="s">
        <v>441</v>
      </c>
      <c r="C77" s="5" t="s">
        <v>442</v>
      </c>
      <c r="D77" s="4" t="s">
        <v>38</v>
      </c>
      <c r="E77" s="4" t="s">
        <v>64</v>
      </c>
      <c r="F77" s="4" t="str">
        <f t="shared" si="11"/>
        <v>MSc</v>
      </c>
      <c r="G77" s="4" t="s">
        <v>38</v>
      </c>
      <c r="H77" s="4" t="s">
        <v>38</v>
      </c>
      <c r="I77" s="4" t="s">
        <v>38</v>
      </c>
      <c r="J77" s="4" t="s">
        <v>38</v>
      </c>
      <c r="K77" s="6" t="s">
        <v>443</v>
      </c>
      <c r="L77" s="4" t="str">
        <f t="shared" si="18"/>
        <v>€31,700</v>
      </c>
      <c r="M77" s="4" t="str">
        <f t="shared" si="19"/>
        <v>€31,700</v>
      </c>
      <c r="N77" s="4" t="s">
        <v>41</v>
      </c>
      <c r="O77" s="6" t="s">
        <v>120</v>
      </c>
      <c r="P77" s="4" t="s">
        <v>43</v>
      </c>
      <c r="Q77" s="4" t="str">
        <f t="shared" si="20"/>
        <v>6.5</v>
      </c>
      <c r="R77" s="4" t="str">
        <f t="shared" si="12"/>
        <v xml:space="preserve"> 5.5</v>
      </c>
      <c r="S77" s="4" t="str">
        <f t="shared" si="13"/>
        <v xml:space="preserve"> 5.5</v>
      </c>
      <c r="T77" s="4" t="str">
        <f t="shared" si="13"/>
        <v xml:space="preserve"> 5.5</v>
      </c>
      <c r="U77" s="4" t="str">
        <f t="shared" si="13"/>
        <v xml:space="preserve"> 5.5</v>
      </c>
      <c r="V77" s="6" t="s">
        <v>59</v>
      </c>
      <c r="W77" s="4" t="str">
        <f t="shared" si="21"/>
        <v xml:space="preserve"> 90</v>
      </c>
      <c r="X77" s="4" t="str">
        <f t="shared" si="14"/>
        <v>17</v>
      </c>
      <c r="Y77" s="4" t="str">
        <f t="shared" si="15"/>
        <v>20</v>
      </c>
      <c r="Z77" s="4" t="str">
        <f t="shared" si="16"/>
        <v>18</v>
      </c>
      <c r="AA77" s="4" t="str">
        <f t="shared" si="17"/>
        <v>17</v>
      </c>
      <c r="AB77" s="6" t="s">
        <v>60</v>
      </c>
      <c r="AC77" s="6" t="s">
        <v>444</v>
      </c>
      <c r="AD77" s="4" t="s">
        <v>38</v>
      </c>
      <c r="AE77" s="4" t="s">
        <v>38</v>
      </c>
      <c r="AF77" s="4" t="s">
        <v>38</v>
      </c>
      <c r="AG77" s="4" t="s">
        <v>38</v>
      </c>
      <c r="AH77" s="4" t="s">
        <v>38</v>
      </c>
      <c r="AI77" s="4" t="s">
        <v>38</v>
      </c>
    </row>
    <row r="78" spans="1:35" ht="18.75" customHeight="1" x14ac:dyDescent="0.25">
      <c r="A78" s="4" t="s">
        <v>35</v>
      </c>
      <c r="B78" s="5" t="s">
        <v>445</v>
      </c>
      <c r="C78" s="5" t="s">
        <v>446</v>
      </c>
      <c r="D78" s="4" t="s">
        <v>38</v>
      </c>
      <c r="E78" s="4" t="s">
        <v>447</v>
      </c>
      <c r="F78" s="4" t="str">
        <f t="shared" si="11"/>
        <v>MSc</v>
      </c>
      <c r="G78" s="4" t="s">
        <v>38</v>
      </c>
      <c r="H78" s="4" t="s">
        <v>38</v>
      </c>
      <c r="I78" s="4" t="s">
        <v>38</v>
      </c>
      <c r="J78" s="4" t="s">
        <v>38</v>
      </c>
      <c r="K78" s="6" t="s">
        <v>448</v>
      </c>
      <c r="L78" s="4" t="str">
        <f t="shared" si="18"/>
        <v>Not set</v>
      </c>
      <c r="M78" s="4" t="str">
        <f t="shared" si="19"/>
        <v>Not set</v>
      </c>
      <c r="N78" s="4" t="s">
        <v>41</v>
      </c>
      <c r="O78" s="6" t="s">
        <v>167</v>
      </c>
      <c r="P78" s="4" t="s">
        <v>43</v>
      </c>
      <c r="Q78" s="4" t="str">
        <f t="shared" si="20"/>
        <v>7.0</v>
      </c>
      <c r="R78" s="4" t="str">
        <f t="shared" si="12"/>
        <v xml:space="preserve"> 6.5</v>
      </c>
      <c r="S78" s="4" t="str">
        <f t="shared" si="13"/>
        <v xml:space="preserve"> 6.5</v>
      </c>
      <c r="T78" s="4" t="str">
        <f t="shared" si="13"/>
        <v xml:space="preserve"> 6.5</v>
      </c>
      <c r="U78" s="4" t="str">
        <f t="shared" si="13"/>
        <v xml:space="preserve"> 6.5</v>
      </c>
      <c r="V78" s="6" t="s">
        <v>311</v>
      </c>
      <c r="W78" s="4" t="str">
        <f t="shared" si="21"/>
        <v>100</v>
      </c>
      <c r="X78" s="4" t="str">
        <f t="shared" si="14"/>
        <v>21</v>
      </c>
      <c r="Y78" s="4" t="str">
        <f t="shared" si="15"/>
        <v>23</v>
      </c>
      <c r="Z78" s="4" t="str">
        <f t="shared" si="16"/>
        <v>22</v>
      </c>
      <c r="AA78" s="4" t="str">
        <f t="shared" si="17"/>
        <v>22</v>
      </c>
      <c r="AB78" s="6" t="s">
        <v>312</v>
      </c>
      <c r="AC78" s="6" t="s">
        <v>449</v>
      </c>
      <c r="AD78" s="4" t="s">
        <v>38</v>
      </c>
      <c r="AE78" s="4" t="s">
        <v>38</v>
      </c>
      <c r="AF78" s="4" t="s">
        <v>38</v>
      </c>
      <c r="AG78" s="4" t="s">
        <v>38</v>
      </c>
      <c r="AH78" s="4" t="s">
        <v>38</v>
      </c>
      <c r="AI78" s="4" t="s">
        <v>38</v>
      </c>
    </row>
    <row r="79" spans="1:35" ht="18.75" customHeight="1" x14ac:dyDescent="0.25">
      <c r="A79" s="4" t="s">
        <v>35</v>
      </c>
      <c r="B79" s="5" t="s">
        <v>450</v>
      </c>
      <c r="C79" s="5" t="s">
        <v>451</v>
      </c>
      <c r="D79" s="4" t="s">
        <v>38</v>
      </c>
      <c r="E79" s="4" t="s">
        <v>447</v>
      </c>
      <c r="F79" s="4" t="str">
        <f t="shared" si="11"/>
        <v>MSc</v>
      </c>
      <c r="G79" s="4" t="s">
        <v>38</v>
      </c>
      <c r="H79" s="4" t="s">
        <v>38</v>
      </c>
      <c r="I79" s="4" t="s">
        <v>38</v>
      </c>
      <c r="J79" s="4" t="s">
        <v>38</v>
      </c>
      <c r="K79" s="6" t="s">
        <v>452</v>
      </c>
      <c r="L79" s="4" t="str">
        <f t="shared" si="18"/>
        <v>€5,600</v>
      </c>
      <c r="M79" s="4" t="str">
        <f t="shared" si="19"/>
        <v>€5,600</v>
      </c>
      <c r="N79" s="4" t="s">
        <v>41</v>
      </c>
      <c r="O79" s="6" t="s">
        <v>100</v>
      </c>
      <c r="P79" s="4" t="s">
        <v>43</v>
      </c>
      <c r="Q79" s="4" t="str">
        <f t="shared" si="20"/>
        <v>6.5</v>
      </c>
      <c r="R79" s="4" t="str">
        <f t="shared" si="12"/>
        <v xml:space="preserve"> 6.5</v>
      </c>
      <c r="S79" s="4" t="str">
        <f t="shared" si="13"/>
        <v xml:space="preserve"> 6.5</v>
      </c>
      <c r="T79" s="4" t="str">
        <f t="shared" si="13"/>
        <v xml:space="preserve"> 6.5</v>
      </c>
      <c r="U79" s="4" t="str">
        <f t="shared" si="13"/>
        <v xml:space="preserve"> 6.5</v>
      </c>
      <c r="V79" s="6" t="s">
        <v>108</v>
      </c>
      <c r="W79" s="4" t="e">
        <f t="shared" si="21"/>
        <v>#VALUE!</v>
      </c>
      <c r="X79" s="4" t="str">
        <f t="shared" si="14"/>
        <v>19</v>
      </c>
      <c r="Y79" s="4" t="str">
        <f t="shared" si="15"/>
        <v>22</v>
      </c>
      <c r="Z79" s="4" t="str">
        <f t="shared" si="16"/>
        <v>20</v>
      </c>
      <c r="AA79" s="4" t="str">
        <f t="shared" si="17"/>
        <v>22</v>
      </c>
      <c r="AB79" s="6" t="s">
        <v>109</v>
      </c>
      <c r="AC79" s="6" t="s">
        <v>453</v>
      </c>
      <c r="AD79" s="4" t="s">
        <v>38</v>
      </c>
      <c r="AE79" s="4" t="s">
        <v>38</v>
      </c>
      <c r="AF79" s="4" t="s">
        <v>38</v>
      </c>
      <c r="AG79" s="4" t="s">
        <v>38</v>
      </c>
      <c r="AH79" s="4" t="s">
        <v>38</v>
      </c>
      <c r="AI79" s="4" t="s">
        <v>38</v>
      </c>
    </row>
    <row r="80" spans="1:35" ht="18.75" customHeight="1" x14ac:dyDescent="0.25">
      <c r="A80" s="4" t="s">
        <v>35</v>
      </c>
      <c r="B80" s="5" t="s">
        <v>454</v>
      </c>
      <c r="C80" s="5" t="s">
        <v>455</v>
      </c>
      <c r="D80" s="4" t="s">
        <v>38</v>
      </c>
      <c r="E80" s="4" t="s">
        <v>447</v>
      </c>
      <c r="F80" s="4" t="str">
        <f t="shared" si="11"/>
        <v>MSc</v>
      </c>
      <c r="G80" s="4" t="s">
        <v>38</v>
      </c>
      <c r="H80" s="4" t="s">
        <v>38</v>
      </c>
      <c r="I80" s="4" t="s">
        <v>38</v>
      </c>
      <c r="J80" s="4" t="s">
        <v>38</v>
      </c>
      <c r="K80" s="6" t="s">
        <v>456</v>
      </c>
      <c r="L80" s="4" t="str">
        <f t="shared" si="18"/>
        <v>Not set</v>
      </c>
      <c r="M80" s="4" t="str">
        <f t="shared" si="19"/>
        <v>Not set</v>
      </c>
      <c r="N80" s="4" t="s">
        <v>41</v>
      </c>
      <c r="O80" s="6" t="s">
        <v>241</v>
      </c>
      <c r="P80" s="4" t="s">
        <v>43</v>
      </c>
      <c r="Q80" s="4" t="str">
        <f t="shared" si="20"/>
        <v>6.5</v>
      </c>
      <c r="R80" s="4" t="str">
        <f t="shared" si="12"/>
        <v xml:space="preserve"> 5.5</v>
      </c>
      <c r="S80" s="4" t="str">
        <f t="shared" si="13"/>
        <v xml:space="preserve"> 5.5</v>
      </c>
      <c r="T80" s="4" t="str">
        <f t="shared" si="13"/>
        <v xml:space="preserve"> 5.5</v>
      </c>
      <c r="U80" s="4" t="str">
        <f t="shared" si="13"/>
        <v xml:space="preserve"> 5.5</v>
      </c>
      <c r="V80" s="5" t="s">
        <v>75</v>
      </c>
      <c r="W80" s="4" t="e">
        <f t="shared" si="21"/>
        <v>#VALUE!</v>
      </c>
      <c r="X80" s="4" t="e">
        <f t="shared" si="14"/>
        <v>#VALUE!</v>
      </c>
      <c r="Y80" s="4" t="e">
        <f t="shared" si="15"/>
        <v>#VALUE!</v>
      </c>
      <c r="Z80" s="4" t="e">
        <f t="shared" si="16"/>
        <v>#VALUE!</v>
      </c>
      <c r="AA80" s="4" t="e">
        <f t="shared" si="17"/>
        <v>#VALUE!</v>
      </c>
      <c r="AB80" s="5" t="s">
        <v>76</v>
      </c>
      <c r="AC80" s="6" t="s">
        <v>255</v>
      </c>
      <c r="AD80" s="4" t="s">
        <v>38</v>
      </c>
      <c r="AE80" s="4" t="s">
        <v>38</v>
      </c>
      <c r="AF80" s="4" t="s">
        <v>38</v>
      </c>
      <c r="AG80" s="4" t="s">
        <v>38</v>
      </c>
      <c r="AH80" s="4" t="s">
        <v>38</v>
      </c>
      <c r="AI80" s="4" t="s">
        <v>38</v>
      </c>
    </row>
    <row r="81" spans="1:35" ht="18.75" customHeight="1" x14ac:dyDescent="0.25">
      <c r="A81" s="4" t="s">
        <v>35</v>
      </c>
      <c r="B81" s="5" t="s">
        <v>457</v>
      </c>
      <c r="C81" s="5" t="s">
        <v>458</v>
      </c>
      <c r="D81" s="4" t="s">
        <v>38</v>
      </c>
      <c r="E81" s="4" t="s">
        <v>165</v>
      </c>
      <c r="F81" s="4" t="str">
        <f t="shared" si="11"/>
        <v>PGCert</v>
      </c>
      <c r="G81" s="4" t="s">
        <v>38</v>
      </c>
      <c r="H81" s="4" t="s">
        <v>38</v>
      </c>
      <c r="I81" s="4" t="s">
        <v>38</v>
      </c>
      <c r="J81" s="4" t="s">
        <v>38</v>
      </c>
      <c r="K81" s="6" t="s">
        <v>459</v>
      </c>
      <c r="L81" s="4" t="str">
        <f t="shared" si="18"/>
        <v>€5,600</v>
      </c>
      <c r="M81" s="4" t="str">
        <f t="shared" si="19"/>
        <v>€5,600</v>
      </c>
      <c r="N81" s="4" t="s">
        <v>41</v>
      </c>
      <c r="O81" s="6" t="s">
        <v>100</v>
      </c>
      <c r="P81" s="4" t="s">
        <v>43</v>
      </c>
      <c r="Q81" s="4" t="str">
        <f t="shared" si="20"/>
        <v>6.5</v>
      </c>
      <c r="R81" s="4" t="str">
        <f t="shared" si="12"/>
        <v xml:space="preserve"> 6.5</v>
      </c>
      <c r="S81" s="4" t="str">
        <f t="shared" si="13"/>
        <v xml:space="preserve"> 6.5</v>
      </c>
      <c r="T81" s="4" t="str">
        <f t="shared" si="13"/>
        <v xml:space="preserve"> 6.5</v>
      </c>
      <c r="U81" s="4" t="str">
        <f t="shared" si="13"/>
        <v xml:space="preserve"> 6.5</v>
      </c>
      <c r="V81" s="6" t="s">
        <v>108</v>
      </c>
      <c r="W81" s="4" t="e">
        <f t="shared" si="21"/>
        <v>#VALUE!</v>
      </c>
      <c r="X81" s="4" t="str">
        <f t="shared" si="14"/>
        <v>19</v>
      </c>
      <c r="Y81" s="4" t="str">
        <f t="shared" si="15"/>
        <v>22</v>
      </c>
      <c r="Z81" s="4" t="str">
        <f t="shared" si="16"/>
        <v>20</v>
      </c>
      <c r="AA81" s="4" t="str">
        <f t="shared" si="17"/>
        <v>22</v>
      </c>
      <c r="AB81" s="6" t="s">
        <v>460</v>
      </c>
      <c r="AC81" s="6" t="s">
        <v>461</v>
      </c>
      <c r="AD81" s="4" t="s">
        <v>38</v>
      </c>
      <c r="AE81" s="4" t="s">
        <v>38</v>
      </c>
      <c r="AF81" s="4" t="s">
        <v>38</v>
      </c>
      <c r="AG81" s="4" t="s">
        <v>38</v>
      </c>
      <c r="AH81" s="4" t="s">
        <v>38</v>
      </c>
      <c r="AI81" s="4" t="s">
        <v>38</v>
      </c>
    </row>
    <row r="82" spans="1:35" ht="18.75" customHeight="1" x14ac:dyDescent="0.25">
      <c r="A82" s="4" t="s">
        <v>35</v>
      </c>
      <c r="B82" s="5" t="s">
        <v>462</v>
      </c>
      <c r="C82" s="5" t="s">
        <v>463</v>
      </c>
      <c r="D82" s="4" t="s">
        <v>38</v>
      </c>
      <c r="E82" s="4" t="s">
        <v>387</v>
      </c>
      <c r="F82" s="4" t="str">
        <f t="shared" si="11"/>
        <v>PhD</v>
      </c>
      <c r="G82" s="4" t="s">
        <v>38</v>
      </c>
      <c r="H82" s="4" t="s">
        <v>38</v>
      </c>
      <c r="I82" s="4" t="s">
        <v>38</v>
      </c>
      <c r="J82" s="4" t="s">
        <v>38</v>
      </c>
      <c r="K82" s="6" t="s">
        <v>464</v>
      </c>
      <c r="L82" s="4" t="str">
        <f t="shared" si="18"/>
        <v>€5,600</v>
      </c>
      <c r="M82" s="4" t="str">
        <f t="shared" si="19"/>
        <v>€5,600</v>
      </c>
      <c r="N82" s="4" t="s">
        <v>41</v>
      </c>
      <c r="O82" s="6" t="s">
        <v>100</v>
      </c>
      <c r="P82" s="4" t="s">
        <v>43</v>
      </c>
      <c r="Q82" s="4" t="str">
        <f t="shared" si="20"/>
        <v>6.5</v>
      </c>
      <c r="R82" s="4" t="str">
        <f t="shared" si="12"/>
        <v xml:space="preserve"> 6.5</v>
      </c>
      <c r="S82" s="4" t="str">
        <f t="shared" si="13"/>
        <v xml:space="preserve"> 6.5</v>
      </c>
      <c r="T82" s="4" t="str">
        <f t="shared" si="13"/>
        <v xml:space="preserve"> 6.5</v>
      </c>
      <c r="U82" s="4" t="str">
        <f t="shared" si="13"/>
        <v xml:space="preserve"> 6.5</v>
      </c>
      <c r="V82" s="6" t="s">
        <v>108</v>
      </c>
      <c r="W82" s="4" t="e">
        <f t="shared" si="21"/>
        <v>#VALUE!</v>
      </c>
      <c r="X82" s="4" t="str">
        <f t="shared" si="14"/>
        <v>19</v>
      </c>
      <c r="Y82" s="4" t="str">
        <f t="shared" si="15"/>
        <v>22</v>
      </c>
      <c r="Z82" s="4" t="str">
        <f t="shared" si="16"/>
        <v>20</v>
      </c>
      <c r="AA82" s="4" t="str">
        <f t="shared" si="17"/>
        <v>22</v>
      </c>
      <c r="AB82" s="6" t="s">
        <v>109</v>
      </c>
      <c r="AC82" s="6" t="s">
        <v>465</v>
      </c>
      <c r="AD82" s="4" t="s">
        <v>38</v>
      </c>
      <c r="AE82" s="4" t="s">
        <v>38</v>
      </c>
      <c r="AF82" s="4" t="s">
        <v>38</v>
      </c>
      <c r="AG82" s="4" t="s">
        <v>38</v>
      </c>
      <c r="AH82" s="4" t="s">
        <v>38</v>
      </c>
      <c r="AI82" s="4" t="s">
        <v>38</v>
      </c>
    </row>
    <row r="83" spans="1:35" ht="18.75" customHeight="1" x14ac:dyDescent="0.25">
      <c r="A83" s="4" t="s">
        <v>35</v>
      </c>
      <c r="B83" s="5" t="s">
        <v>466</v>
      </c>
      <c r="C83" s="5" t="s">
        <v>467</v>
      </c>
      <c r="D83" s="4" t="s">
        <v>38</v>
      </c>
      <c r="E83" s="4" t="s">
        <v>468</v>
      </c>
      <c r="F83" s="4" t="str">
        <f t="shared" si="11"/>
        <v>MSc</v>
      </c>
      <c r="G83" s="4" t="s">
        <v>38</v>
      </c>
      <c r="H83" s="4" t="s">
        <v>38</v>
      </c>
      <c r="I83" s="4" t="s">
        <v>38</v>
      </c>
      <c r="J83" s="4" t="s">
        <v>38</v>
      </c>
      <c r="K83" s="6" t="s">
        <v>469</v>
      </c>
      <c r="L83" s="4" t="str">
        <f t="shared" si="18"/>
        <v>€31,700</v>
      </c>
      <c r="M83" s="4" t="str">
        <f t="shared" si="19"/>
        <v>€31,700</v>
      </c>
      <c r="N83" s="4" t="s">
        <v>41</v>
      </c>
      <c r="O83" s="6" t="s">
        <v>120</v>
      </c>
      <c r="P83" s="4" t="s">
        <v>43</v>
      </c>
      <c r="Q83" s="4" t="str">
        <f t="shared" si="20"/>
        <v>6.5</v>
      </c>
      <c r="R83" s="4" t="str">
        <f t="shared" si="12"/>
        <v xml:space="preserve"> 5.5</v>
      </c>
      <c r="S83" s="4" t="str">
        <f t="shared" si="13"/>
        <v xml:space="preserve"> 5.5</v>
      </c>
      <c r="T83" s="4" t="str">
        <f t="shared" si="13"/>
        <v xml:space="preserve"> 5.5</v>
      </c>
      <c r="U83" s="4" t="str">
        <f t="shared" si="13"/>
        <v xml:space="preserve"> 5.5</v>
      </c>
      <c r="V83" s="6" t="s">
        <v>59</v>
      </c>
      <c r="W83" s="4" t="str">
        <f t="shared" si="21"/>
        <v xml:space="preserve"> 90</v>
      </c>
      <c r="X83" s="4" t="str">
        <f t="shared" si="14"/>
        <v>17</v>
      </c>
      <c r="Y83" s="4" t="str">
        <f t="shared" si="15"/>
        <v>20</v>
      </c>
      <c r="Z83" s="4" t="str">
        <f t="shared" si="16"/>
        <v>18</v>
      </c>
      <c r="AA83" s="4" t="str">
        <f t="shared" si="17"/>
        <v>17</v>
      </c>
      <c r="AB83" s="6" t="s">
        <v>60</v>
      </c>
      <c r="AC83" s="6" t="s">
        <v>470</v>
      </c>
      <c r="AD83" s="4" t="s">
        <v>38</v>
      </c>
      <c r="AE83" s="4" t="s">
        <v>38</v>
      </c>
      <c r="AF83" s="4" t="s">
        <v>38</v>
      </c>
      <c r="AG83" s="4" t="s">
        <v>38</v>
      </c>
      <c r="AH83" s="4" t="s">
        <v>38</v>
      </c>
      <c r="AI83" s="4" t="s">
        <v>38</v>
      </c>
    </row>
    <row r="84" spans="1:35" ht="18.75" customHeight="1" x14ac:dyDescent="0.25">
      <c r="A84" s="4" t="s">
        <v>35</v>
      </c>
      <c r="B84" s="5" t="s">
        <v>471</v>
      </c>
      <c r="C84" s="5" t="s">
        <v>472</v>
      </c>
      <c r="D84" s="4" t="s">
        <v>38</v>
      </c>
      <c r="E84" s="4" t="s">
        <v>208</v>
      </c>
      <c r="F84" s="4" t="str">
        <f t="shared" si="11"/>
        <v>MRes</v>
      </c>
      <c r="G84" s="4" t="s">
        <v>38</v>
      </c>
      <c r="H84" s="4" t="s">
        <v>38</v>
      </c>
      <c r="I84" s="4" t="s">
        <v>38</v>
      </c>
      <c r="J84" s="4" t="s">
        <v>38</v>
      </c>
      <c r="K84" s="6" t="s">
        <v>473</v>
      </c>
      <c r="L84" s="4" t="str">
        <f t="shared" si="18"/>
        <v>€28,700</v>
      </c>
      <c r="M84" s="4" t="str">
        <f t="shared" si="19"/>
        <v>€28,700</v>
      </c>
      <c r="N84" s="4" t="s">
        <v>41</v>
      </c>
      <c r="O84" s="6" t="s">
        <v>260</v>
      </c>
      <c r="P84" s="4" t="s">
        <v>43</v>
      </c>
      <c r="Q84" s="4" t="str">
        <f t="shared" si="20"/>
        <v>6.5</v>
      </c>
      <c r="R84" s="4" t="str">
        <f t="shared" si="12"/>
        <v xml:space="preserve"> 6.0</v>
      </c>
      <c r="S84" s="4" t="str">
        <f t="shared" si="13"/>
        <v xml:space="preserve"> 6.0</v>
      </c>
      <c r="T84" s="4" t="str">
        <f t="shared" si="13"/>
        <v xml:space="preserve"> 6.0</v>
      </c>
      <c r="U84" s="4" t="str">
        <f t="shared" si="13"/>
        <v xml:space="preserve"> 6.0</v>
      </c>
      <c r="V84" s="6" t="s">
        <v>67</v>
      </c>
      <c r="W84" s="4" t="str">
        <f t="shared" si="21"/>
        <v xml:space="preserve"> 90</v>
      </c>
      <c r="X84" s="4" t="str">
        <f t="shared" si="14"/>
        <v>19</v>
      </c>
      <c r="Y84" s="4" t="str">
        <f t="shared" si="15"/>
        <v>22</v>
      </c>
      <c r="Z84" s="4" t="str">
        <f t="shared" si="16"/>
        <v>20</v>
      </c>
      <c r="AA84" s="4" t="str">
        <f t="shared" si="17"/>
        <v>20</v>
      </c>
      <c r="AB84" s="6" t="s">
        <v>68</v>
      </c>
      <c r="AC84" s="6" t="s">
        <v>474</v>
      </c>
      <c r="AD84" s="4" t="s">
        <v>38</v>
      </c>
      <c r="AE84" s="4" t="s">
        <v>38</v>
      </c>
      <c r="AF84" s="4" t="s">
        <v>38</v>
      </c>
      <c r="AG84" s="4" t="s">
        <v>38</v>
      </c>
      <c r="AH84" s="4" t="s">
        <v>38</v>
      </c>
      <c r="AI84" s="4" t="s">
        <v>38</v>
      </c>
    </row>
    <row r="85" spans="1:35" ht="18.75" customHeight="1" x14ac:dyDescent="0.25">
      <c r="A85" s="4" t="s">
        <v>35</v>
      </c>
      <c r="B85" s="5" t="s">
        <v>475</v>
      </c>
      <c r="C85" s="5" t="s">
        <v>476</v>
      </c>
      <c r="D85" s="4" t="s">
        <v>38</v>
      </c>
      <c r="E85" s="4" t="s">
        <v>477</v>
      </c>
      <c r="F85" s="4" t="str">
        <f t="shared" si="11"/>
        <v>Apprenticeship)</v>
      </c>
      <c r="G85" s="4" t="s">
        <v>38</v>
      </c>
      <c r="H85" s="4" t="s">
        <v>38</v>
      </c>
      <c r="I85" s="4" t="s">
        <v>38</v>
      </c>
      <c r="J85" s="4" t="s">
        <v>38</v>
      </c>
      <c r="K85" s="6" t="s">
        <v>478</v>
      </c>
      <c r="L85" s="4" t="str">
        <f t="shared" si="18"/>
        <v>€28,700</v>
      </c>
      <c r="M85" s="4" t="str">
        <f t="shared" si="19"/>
        <v>€28,700</v>
      </c>
      <c r="N85" s="4" t="s">
        <v>41</v>
      </c>
      <c r="O85" s="6" t="s">
        <v>260</v>
      </c>
      <c r="P85" s="4" t="s">
        <v>43</v>
      </c>
      <c r="Q85" s="4" t="str">
        <f t="shared" si="20"/>
        <v>6.5</v>
      </c>
      <c r="R85" s="4" t="str">
        <f t="shared" si="12"/>
        <v xml:space="preserve"> 6.0</v>
      </c>
      <c r="S85" s="4" t="str">
        <f t="shared" si="13"/>
        <v xml:space="preserve"> 6.0</v>
      </c>
      <c r="T85" s="4" t="str">
        <f t="shared" si="13"/>
        <v xml:space="preserve"> 6.0</v>
      </c>
      <c r="U85" s="4" t="str">
        <f t="shared" si="13"/>
        <v xml:space="preserve"> 6.0</v>
      </c>
      <c r="V85" s="6" t="s">
        <v>67</v>
      </c>
      <c r="W85" s="4" t="str">
        <f t="shared" si="21"/>
        <v xml:space="preserve"> 90</v>
      </c>
      <c r="X85" s="4" t="str">
        <f t="shared" si="14"/>
        <v>19</v>
      </c>
      <c r="Y85" s="4" t="str">
        <f t="shared" si="15"/>
        <v>22</v>
      </c>
      <c r="Z85" s="4" t="str">
        <f t="shared" si="16"/>
        <v>20</v>
      </c>
      <c r="AA85" s="4" t="str">
        <f t="shared" si="17"/>
        <v>20</v>
      </c>
      <c r="AB85" s="6" t="s">
        <v>68</v>
      </c>
      <c r="AC85" s="6" t="s">
        <v>479</v>
      </c>
      <c r="AD85" s="4" t="s">
        <v>38</v>
      </c>
      <c r="AE85" s="4" t="s">
        <v>38</v>
      </c>
      <c r="AF85" s="4" t="s">
        <v>38</v>
      </c>
      <c r="AG85" s="4" t="s">
        <v>38</v>
      </c>
      <c r="AH85" s="4" t="s">
        <v>38</v>
      </c>
      <c r="AI85" s="4" t="s">
        <v>38</v>
      </c>
    </row>
    <row r="86" spans="1:35" ht="18.75" customHeight="1" x14ac:dyDescent="0.25">
      <c r="A86" s="4" t="s">
        <v>35</v>
      </c>
      <c r="B86" s="5" t="s">
        <v>480</v>
      </c>
      <c r="C86" s="5" t="s">
        <v>481</v>
      </c>
      <c r="D86" s="4" t="s">
        <v>38</v>
      </c>
      <c r="E86" s="4" t="s">
        <v>165</v>
      </c>
      <c r="F86" s="4" t="str">
        <f t="shared" si="11"/>
        <v>MSc</v>
      </c>
      <c r="G86" s="4" t="s">
        <v>38</v>
      </c>
      <c r="H86" s="4" t="s">
        <v>38</v>
      </c>
      <c r="I86" s="4" t="s">
        <v>38</v>
      </c>
      <c r="J86" s="4" t="s">
        <v>38</v>
      </c>
      <c r="K86" s="6" t="s">
        <v>482</v>
      </c>
      <c r="L86" s="4" t="str">
        <f t="shared" si="18"/>
        <v>Not set</v>
      </c>
      <c r="M86" s="4" t="str">
        <f t="shared" si="19"/>
        <v>Not set</v>
      </c>
      <c r="N86" s="4" t="s">
        <v>41</v>
      </c>
      <c r="O86" s="6" t="s">
        <v>135</v>
      </c>
      <c r="P86" s="4" t="s">
        <v>43</v>
      </c>
      <c r="Q86" s="4" t="str">
        <f t="shared" si="20"/>
        <v>7.0</v>
      </c>
      <c r="R86" s="4" t="str">
        <f t="shared" si="12"/>
        <v xml:space="preserve"> 6.5</v>
      </c>
      <c r="S86" s="4" t="str">
        <f t="shared" si="13"/>
        <v xml:space="preserve"> 6.5</v>
      </c>
      <c r="T86" s="4" t="str">
        <f t="shared" si="13"/>
        <v xml:space="preserve"> 6.5</v>
      </c>
      <c r="U86" s="4" t="str">
        <f t="shared" si="13"/>
        <v xml:space="preserve"> 6.5</v>
      </c>
      <c r="V86" s="6" t="s">
        <v>311</v>
      </c>
      <c r="W86" s="4" t="str">
        <f t="shared" si="21"/>
        <v>100</v>
      </c>
      <c r="X86" s="4" t="str">
        <f t="shared" si="14"/>
        <v>21</v>
      </c>
      <c r="Y86" s="4" t="str">
        <f t="shared" si="15"/>
        <v>23</v>
      </c>
      <c r="Z86" s="4" t="str">
        <f t="shared" si="16"/>
        <v>22</v>
      </c>
      <c r="AA86" s="4" t="str">
        <f t="shared" si="17"/>
        <v>22</v>
      </c>
      <c r="AB86" s="6" t="s">
        <v>312</v>
      </c>
      <c r="AC86" s="6" t="s">
        <v>483</v>
      </c>
      <c r="AD86" s="4" t="s">
        <v>38</v>
      </c>
      <c r="AE86" s="4" t="s">
        <v>38</v>
      </c>
      <c r="AF86" s="4" t="s">
        <v>38</v>
      </c>
      <c r="AG86" s="4" t="s">
        <v>38</v>
      </c>
      <c r="AH86" s="4" t="s">
        <v>38</v>
      </c>
      <c r="AI86" s="4" t="s">
        <v>38</v>
      </c>
    </row>
    <row r="87" spans="1:35" ht="18.75" customHeight="1" x14ac:dyDescent="0.25">
      <c r="A87" s="4" t="s">
        <v>35</v>
      </c>
      <c r="B87" s="5" t="s">
        <v>484</v>
      </c>
      <c r="C87" s="5" t="s">
        <v>485</v>
      </c>
      <c r="D87" s="4" t="s">
        <v>38</v>
      </c>
      <c r="E87" s="4" t="s">
        <v>235</v>
      </c>
      <c r="F87" s="4" t="str">
        <f t="shared" si="11"/>
        <v>MSc</v>
      </c>
      <c r="G87" s="4" t="s">
        <v>38</v>
      </c>
      <c r="H87" s="4" t="s">
        <v>38</v>
      </c>
      <c r="I87" s="4" t="s">
        <v>38</v>
      </c>
      <c r="J87" s="4" t="s">
        <v>38</v>
      </c>
      <c r="K87" s="6" t="s">
        <v>486</v>
      </c>
      <c r="L87" s="4" t="str">
        <f t="shared" si="18"/>
        <v>€28,100</v>
      </c>
      <c r="M87" s="4" t="str">
        <f t="shared" si="19"/>
        <v>€28,100</v>
      </c>
      <c r="N87" s="4" t="s">
        <v>41</v>
      </c>
      <c r="O87" s="6" t="s">
        <v>66</v>
      </c>
      <c r="P87" s="4" t="s">
        <v>43</v>
      </c>
      <c r="Q87" s="4" t="str">
        <f t="shared" si="20"/>
        <v>6.5</v>
      </c>
      <c r="R87" s="4" t="str">
        <f t="shared" si="12"/>
        <v xml:space="preserve"> 6.0</v>
      </c>
      <c r="S87" s="4" t="str">
        <f t="shared" si="13"/>
        <v xml:space="preserve"> 6.0</v>
      </c>
      <c r="T87" s="4" t="str">
        <f t="shared" si="13"/>
        <v xml:space="preserve"> 6.0</v>
      </c>
      <c r="U87" s="4" t="str">
        <f t="shared" si="13"/>
        <v xml:space="preserve"> 6.0</v>
      </c>
      <c r="V87" s="6" t="s">
        <v>67</v>
      </c>
      <c r="W87" s="4" t="str">
        <f t="shared" si="21"/>
        <v xml:space="preserve"> 90</v>
      </c>
      <c r="X87" s="4" t="str">
        <f t="shared" si="14"/>
        <v>19</v>
      </c>
      <c r="Y87" s="4" t="str">
        <f t="shared" si="15"/>
        <v>22</v>
      </c>
      <c r="Z87" s="4" t="str">
        <f t="shared" si="16"/>
        <v>20</v>
      </c>
      <c r="AA87" s="4" t="str">
        <f t="shared" si="17"/>
        <v>20</v>
      </c>
      <c r="AB87" s="6" t="s">
        <v>68</v>
      </c>
      <c r="AC87" s="6" t="s">
        <v>487</v>
      </c>
      <c r="AD87" s="4" t="s">
        <v>38</v>
      </c>
      <c r="AE87" s="4" t="s">
        <v>38</v>
      </c>
      <c r="AF87" s="4" t="s">
        <v>38</v>
      </c>
      <c r="AG87" s="4" t="s">
        <v>38</v>
      </c>
      <c r="AH87" s="4" t="s">
        <v>38</v>
      </c>
      <c r="AI87" s="4" t="s">
        <v>38</v>
      </c>
    </row>
    <row r="88" spans="1:35" ht="18.75" customHeight="1" x14ac:dyDescent="0.25">
      <c r="A88" s="4" t="s">
        <v>35</v>
      </c>
      <c r="B88" s="5" t="s">
        <v>488</v>
      </c>
      <c r="C88" s="5" t="s">
        <v>489</v>
      </c>
      <c r="D88" s="4" t="s">
        <v>38</v>
      </c>
      <c r="E88" s="4" t="s">
        <v>490</v>
      </c>
      <c r="F88" s="4" t="str">
        <f t="shared" si="11"/>
        <v>MSc</v>
      </c>
      <c r="G88" s="4" t="s">
        <v>38</v>
      </c>
      <c r="H88" s="4" t="s">
        <v>38</v>
      </c>
      <c r="I88" s="4" t="s">
        <v>38</v>
      </c>
      <c r="J88" s="4" t="s">
        <v>38</v>
      </c>
      <c r="K88" s="6" t="s">
        <v>491</v>
      </c>
      <c r="L88" s="4" t="str">
        <f t="shared" si="18"/>
        <v>€6,950</v>
      </c>
      <c r="M88" s="4" t="str">
        <f t="shared" si="19"/>
        <v>€6,950</v>
      </c>
      <c r="N88" s="4" t="s">
        <v>41</v>
      </c>
      <c r="O88" s="6" t="s">
        <v>492</v>
      </c>
      <c r="P88" s="4" t="s">
        <v>43</v>
      </c>
      <c r="Q88" s="4" t="str">
        <f t="shared" si="20"/>
        <v>6.5</v>
      </c>
      <c r="R88" s="4" t="str">
        <f t="shared" si="12"/>
        <v xml:space="preserve"> 5.5</v>
      </c>
      <c r="S88" s="4" t="str">
        <f t="shared" si="13"/>
        <v xml:space="preserve"> 5.5</v>
      </c>
      <c r="T88" s="4" t="str">
        <f t="shared" si="13"/>
        <v xml:space="preserve"> 5.5</v>
      </c>
      <c r="U88" s="4" t="str">
        <f t="shared" si="13"/>
        <v xml:space="preserve"> 5.5</v>
      </c>
      <c r="V88" s="6" t="s">
        <v>59</v>
      </c>
      <c r="W88" s="4" t="str">
        <f t="shared" si="21"/>
        <v xml:space="preserve"> 90</v>
      </c>
      <c r="X88" s="4" t="str">
        <f t="shared" si="14"/>
        <v>17</v>
      </c>
      <c r="Y88" s="4" t="str">
        <f t="shared" si="15"/>
        <v>20</v>
      </c>
      <c r="Z88" s="4" t="str">
        <f t="shared" si="16"/>
        <v>18</v>
      </c>
      <c r="AA88" s="4" t="str">
        <f t="shared" si="17"/>
        <v>17</v>
      </c>
      <c r="AB88" s="6" t="s">
        <v>60</v>
      </c>
      <c r="AC88" s="6" t="s">
        <v>493</v>
      </c>
      <c r="AD88" s="4" t="s">
        <v>38</v>
      </c>
      <c r="AE88" s="4" t="s">
        <v>38</v>
      </c>
      <c r="AF88" s="4" t="s">
        <v>38</v>
      </c>
      <c r="AG88" s="4" t="s">
        <v>38</v>
      </c>
      <c r="AH88" s="4" t="s">
        <v>38</v>
      </c>
      <c r="AI88" s="4" t="s">
        <v>38</v>
      </c>
    </row>
    <row r="89" spans="1:35" ht="18.75" customHeight="1" x14ac:dyDescent="0.25">
      <c r="A89" s="4" t="s">
        <v>35</v>
      </c>
      <c r="B89" s="5" t="s">
        <v>494</v>
      </c>
      <c r="C89" s="5" t="s">
        <v>495</v>
      </c>
      <c r="D89" s="4" t="s">
        <v>38</v>
      </c>
      <c r="E89" s="4" t="s">
        <v>496</v>
      </c>
      <c r="F89" s="4" t="str">
        <f t="shared" si="11"/>
        <v>PhD</v>
      </c>
      <c r="G89" s="4" t="s">
        <v>38</v>
      </c>
      <c r="H89" s="4" t="s">
        <v>38</v>
      </c>
      <c r="I89" s="4" t="s">
        <v>38</v>
      </c>
      <c r="J89" s="4" t="s">
        <v>38</v>
      </c>
      <c r="K89" s="6" t="s">
        <v>497</v>
      </c>
      <c r="L89" s="4" t="str">
        <f t="shared" si="18"/>
        <v>€25,100</v>
      </c>
      <c r="M89" s="4" t="str">
        <f t="shared" si="19"/>
        <v>€25,100</v>
      </c>
      <c r="N89" s="4" t="s">
        <v>41</v>
      </c>
      <c r="O89" s="6" t="s">
        <v>498</v>
      </c>
      <c r="P89" s="4" t="s">
        <v>43</v>
      </c>
      <c r="Q89" s="4" t="str">
        <f t="shared" si="20"/>
        <v>6.5</v>
      </c>
      <c r="R89" s="4" t="str">
        <f t="shared" si="12"/>
        <v xml:space="preserve"> 6.5</v>
      </c>
      <c r="S89" s="4" t="str">
        <f t="shared" si="13"/>
        <v xml:space="preserve"> 6.5</v>
      </c>
      <c r="T89" s="4" t="str">
        <f t="shared" si="13"/>
        <v xml:space="preserve"> 6.5</v>
      </c>
      <c r="U89" s="4" t="str">
        <f t="shared" si="13"/>
        <v xml:space="preserve"> 6.5</v>
      </c>
      <c r="V89" s="6" t="s">
        <v>108</v>
      </c>
      <c r="W89" s="4" t="e">
        <f t="shared" si="21"/>
        <v>#VALUE!</v>
      </c>
      <c r="X89" s="4" t="str">
        <f t="shared" si="14"/>
        <v>19</v>
      </c>
      <c r="Y89" s="4" t="str">
        <f t="shared" si="15"/>
        <v>22</v>
      </c>
      <c r="Z89" s="4" t="str">
        <f t="shared" si="16"/>
        <v>20</v>
      </c>
      <c r="AA89" s="4" t="str">
        <f t="shared" si="17"/>
        <v>22</v>
      </c>
      <c r="AB89" s="6" t="s">
        <v>109</v>
      </c>
      <c r="AC89" s="6" t="s">
        <v>499</v>
      </c>
      <c r="AD89" s="4" t="s">
        <v>38</v>
      </c>
      <c r="AE89" s="4" t="s">
        <v>38</v>
      </c>
      <c r="AF89" s="4" t="s">
        <v>38</v>
      </c>
      <c r="AG89" s="4" t="s">
        <v>38</v>
      </c>
      <c r="AH89" s="4" t="s">
        <v>38</v>
      </c>
      <c r="AI89" s="4" t="s">
        <v>38</v>
      </c>
    </row>
    <row r="90" spans="1:35" ht="18.75" customHeight="1" x14ac:dyDescent="0.25">
      <c r="A90" s="4" t="s">
        <v>35</v>
      </c>
      <c r="B90" s="5" t="s">
        <v>500</v>
      </c>
      <c r="C90" s="5" t="s">
        <v>501</v>
      </c>
      <c r="D90" s="4" t="s">
        <v>38</v>
      </c>
      <c r="E90" s="4" t="s">
        <v>264</v>
      </c>
      <c r="F90" s="4" t="str">
        <f t="shared" si="11"/>
        <v>MSc</v>
      </c>
      <c r="G90" s="4" t="s">
        <v>38</v>
      </c>
      <c r="H90" s="4" t="s">
        <v>38</v>
      </c>
      <c r="I90" s="4" t="s">
        <v>38</v>
      </c>
      <c r="J90" s="4" t="s">
        <v>38</v>
      </c>
      <c r="K90" s="6" t="s">
        <v>502</v>
      </c>
      <c r="L90" s="4" t="str">
        <f t="shared" si="18"/>
        <v>€28,100</v>
      </c>
      <c r="M90" s="4" t="str">
        <f t="shared" si="19"/>
        <v>€28,100</v>
      </c>
      <c r="N90" s="4" t="s">
        <v>41</v>
      </c>
      <c r="O90" s="6" t="s">
        <v>66</v>
      </c>
      <c r="P90" s="4" t="s">
        <v>43</v>
      </c>
      <c r="Q90" s="4" t="str">
        <f t="shared" si="20"/>
        <v>6.5</v>
      </c>
      <c r="R90" s="4" t="str">
        <f t="shared" si="12"/>
        <v xml:space="preserve"> 6.0</v>
      </c>
      <c r="S90" s="4" t="str">
        <f t="shared" si="13"/>
        <v xml:space="preserve"> 6.0</v>
      </c>
      <c r="T90" s="4" t="str">
        <f t="shared" si="13"/>
        <v xml:space="preserve"> 6.0</v>
      </c>
      <c r="U90" s="4" t="str">
        <f t="shared" si="13"/>
        <v xml:space="preserve"> 6.0</v>
      </c>
      <c r="V90" s="6" t="s">
        <v>67</v>
      </c>
      <c r="W90" s="4" t="str">
        <f t="shared" si="21"/>
        <v xml:space="preserve"> 90</v>
      </c>
      <c r="X90" s="4" t="str">
        <f t="shared" si="14"/>
        <v>19</v>
      </c>
      <c r="Y90" s="4" t="str">
        <f t="shared" si="15"/>
        <v>22</v>
      </c>
      <c r="Z90" s="4" t="str">
        <f t="shared" si="16"/>
        <v>20</v>
      </c>
      <c r="AA90" s="4" t="str">
        <f t="shared" si="17"/>
        <v>20</v>
      </c>
      <c r="AB90" s="6" t="s">
        <v>68</v>
      </c>
      <c r="AC90" s="6" t="s">
        <v>503</v>
      </c>
      <c r="AD90" s="4" t="s">
        <v>38</v>
      </c>
      <c r="AE90" s="4" t="s">
        <v>38</v>
      </c>
      <c r="AF90" s="4" t="s">
        <v>38</v>
      </c>
      <c r="AG90" s="4" t="s">
        <v>38</v>
      </c>
      <c r="AH90" s="4" t="s">
        <v>38</v>
      </c>
      <c r="AI90" s="4" t="s">
        <v>38</v>
      </c>
    </row>
    <row r="91" spans="1:35" ht="18.75" customHeight="1" x14ac:dyDescent="0.25">
      <c r="A91" s="4" t="s">
        <v>35</v>
      </c>
      <c r="B91" s="5" t="s">
        <v>504</v>
      </c>
      <c r="C91" s="5" t="s">
        <v>505</v>
      </c>
      <c r="D91" s="4" t="s">
        <v>38</v>
      </c>
      <c r="E91" s="4" t="s">
        <v>506</v>
      </c>
      <c r="F91" s="4" t="str">
        <f t="shared" si="11"/>
        <v>MRes</v>
      </c>
      <c r="G91" s="4" t="s">
        <v>38</v>
      </c>
      <c r="H91" s="4" t="s">
        <v>38</v>
      </c>
      <c r="I91" s="4" t="s">
        <v>38</v>
      </c>
      <c r="J91" s="4" t="s">
        <v>38</v>
      </c>
      <c r="K91" s="6" t="s">
        <v>507</v>
      </c>
      <c r="L91" s="4" t="str">
        <f t="shared" si="18"/>
        <v>€30,400</v>
      </c>
      <c r="M91" s="4" t="str">
        <f t="shared" si="19"/>
        <v>€30,400</v>
      </c>
      <c r="N91" s="4" t="s">
        <v>41</v>
      </c>
      <c r="O91" s="6" t="s">
        <v>42</v>
      </c>
      <c r="P91" s="4" t="s">
        <v>43</v>
      </c>
      <c r="Q91" s="4" t="str">
        <f t="shared" si="20"/>
        <v>6.5</v>
      </c>
      <c r="R91" s="4" t="str">
        <f t="shared" si="12"/>
        <v xml:space="preserve"> 6.5</v>
      </c>
      <c r="S91" s="4" t="str">
        <f t="shared" si="13"/>
        <v xml:space="preserve"> 6.5</v>
      </c>
      <c r="T91" s="4" t="str">
        <f t="shared" si="13"/>
        <v xml:space="preserve"> 6.5</v>
      </c>
      <c r="U91" s="4" t="str">
        <f t="shared" si="13"/>
        <v xml:space="preserve"> 6.5</v>
      </c>
      <c r="V91" s="5" t="s">
        <v>88</v>
      </c>
      <c r="W91" s="4" t="str">
        <f t="shared" si="21"/>
        <v xml:space="preserve"> 90</v>
      </c>
      <c r="X91" s="4" t="str">
        <f t="shared" si="14"/>
        <v>21</v>
      </c>
      <c r="Y91" s="4" t="str">
        <f t="shared" si="15"/>
        <v>23</v>
      </c>
      <c r="Z91" s="4" t="str">
        <f t="shared" si="16"/>
        <v>22</v>
      </c>
      <c r="AA91" s="4" t="str">
        <f t="shared" si="17"/>
        <v>22</v>
      </c>
      <c r="AB91" s="6" t="s">
        <v>89</v>
      </c>
      <c r="AC91" s="6" t="s">
        <v>508</v>
      </c>
      <c r="AD91" s="4" t="s">
        <v>38</v>
      </c>
      <c r="AE91" s="4" t="s">
        <v>38</v>
      </c>
      <c r="AF91" s="4" t="s">
        <v>38</v>
      </c>
      <c r="AG91" s="4" t="s">
        <v>38</v>
      </c>
      <c r="AH91" s="4" t="s">
        <v>38</v>
      </c>
      <c r="AI91" s="4" t="s">
        <v>38</v>
      </c>
    </row>
    <row r="92" spans="1:35" ht="18.75" customHeight="1" x14ac:dyDescent="0.25">
      <c r="A92" s="4" t="s">
        <v>35</v>
      </c>
      <c r="B92" s="5" t="s">
        <v>509</v>
      </c>
      <c r="C92" s="5" t="s">
        <v>510</v>
      </c>
      <c r="D92" s="4" t="s">
        <v>38</v>
      </c>
      <c r="E92" s="4" t="s">
        <v>511</v>
      </c>
      <c r="F92" s="4" t="str">
        <f t="shared" si="11"/>
        <v>MRes</v>
      </c>
      <c r="G92" s="4" t="s">
        <v>38</v>
      </c>
      <c r="H92" s="4" t="s">
        <v>38</v>
      </c>
      <c r="I92" s="4" t="s">
        <v>38</v>
      </c>
      <c r="J92" s="4" t="s">
        <v>38</v>
      </c>
      <c r="K92" s="6" t="s">
        <v>512</v>
      </c>
      <c r="L92" s="4" t="str">
        <f t="shared" si="18"/>
        <v>€6,950</v>
      </c>
      <c r="M92" s="4" t="str">
        <f t="shared" si="19"/>
        <v>€6,950</v>
      </c>
      <c r="N92" s="4" t="s">
        <v>41</v>
      </c>
      <c r="O92" s="6" t="s">
        <v>513</v>
      </c>
      <c r="P92" s="4" t="s">
        <v>43</v>
      </c>
      <c r="Q92" s="4" t="str">
        <f t="shared" si="20"/>
        <v>6.5</v>
      </c>
      <c r="R92" s="4" t="str">
        <f t="shared" si="12"/>
        <v xml:space="preserve"> 5.5</v>
      </c>
      <c r="S92" s="4" t="str">
        <f t="shared" si="13"/>
        <v xml:space="preserve"> 5.5</v>
      </c>
      <c r="T92" s="4" t="str">
        <f t="shared" si="13"/>
        <v xml:space="preserve"> 5.5</v>
      </c>
      <c r="U92" s="4" t="str">
        <f t="shared" si="13"/>
        <v xml:space="preserve"> 5.5</v>
      </c>
      <c r="V92" s="6" t="s">
        <v>59</v>
      </c>
      <c r="W92" s="4" t="str">
        <f t="shared" si="21"/>
        <v xml:space="preserve"> 90</v>
      </c>
      <c r="X92" s="4" t="str">
        <f t="shared" si="14"/>
        <v>17</v>
      </c>
      <c r="Y92" s="4" t="str">
        <f t="shared" si="15"/>
        <v>20</v>
      </c>
      <c r="Z92" s="4" t="str">
        <f t="shared" si="16"/>
        <v>18</v>
      </c>
      <c r="AA92" s="4" t="str">
        <f t="shared" si="17"/>
        <v>17</v>
      </c>
      <c r="AB92" s="6" t="s">
        <v>60</v>
      </c>
      <c r="AC92" s="6" t="s">
        <v>514</v>
      </c>
      <c r="AD92" s="4" t="s">
        <v>38</v>
      </c>
      <c r="AE92" s="4" t="s">
        <v>38</v>
      </c>
      <c r="AF92" s="4" t="s">
        <v>38</v>
      </c>
      <c r="AG92" s="4" t="s">
        <v>38</v>
      </c>
      <c r="AH92" s="4" t="s">
        <v>38</v>
      </c>
      <c r="AI92" s="4" t="s">
        <v>38</v>
      </c>
    </row>
    <row r="93" spans="1:35" ht="18.75" customHeight="1" x14ac:dyDescent="0.25">
      <c r="A93" s="4" t="s">
        <v>35</v>
      </c>
      <c r="B93" s="5" t="s">
        <v>515</v>
      </c>
      <c r="C93" s="5" t="s">
        <v>516</v>
      </c>
      <c r="D93" s="4" t="s">
        <v>38</v>
      </c>
      <c r="E93" s="4" t="s">
        <v>175</v>
      </c>
      <c r="F93" s="4" t="str">
        <f t="shared" si="11"/>
        <v>MSc</v>
      </c>
      <c r="G93" s="4" t="s">
        <v>38</v>
      </c>
      <c r="H93" s="4" t="s">
        <v>38</v>
      </c>
      <c r="I93" s="4" t="s">
        <v>38</v>
      </c>
      <c r="J93" s="4" t="s">
        <v>38</v>
      </c>
      <c r="K93" s="6" t="s">
        <v>517</v>
      </c>
      <c r="L93" s="4" t="str">
        <f t="shared" si="18"/>
        <v>Not set</v>
      </c>
      <c r="M93" s="4" t="str">
        <f t="shared" si="19"/>
        <v>Not set</v>
      </c>
      <c r="N93" s="4" t="s">
        <v>41</v>
      </c>
      <c r="O93" s="6" t="s">
        <v>167</v>
      </c>
      <c r="P93" s="4" t="s">
        <v>43</v>
      </c>
      <c r="Q93" s="4" t="str">
        <f t="shared" si="20"/>
        <v>7.0</v>
      </c>
      <c r="R93" s="4" t="str">
        <f t="shared" si="12"/>
        <v xml:space="preserve"> 6.5</v>
      </c>
      <c r="S93" s="4" t="str">
        <f t="shared" si="13"/>
        <v xml:space="preserve"> 6.5</v>
      </c>
      <c r="T93" s="4" t="str">
        <f t="shared" si="13"/>
        <v xml:space="preserve"> 6.5</v>
      </c>
      <c r="U93" s="4" t="str">
        <f t="shared" si="13"/>
        <v xml:space="preserve"> 6.5</v>
      </c>
      <c r="V93" s="6" t="s">
        <v>311</v>
      </c>
      <c r="W93" s="4" t="str">
        <f t="shared" si="21"/>
        <v>100</v>
      </c>
      <c r="X93" s="4" t="str">
        <f t="shared" si="14"/>
        <v>21</v>
      </c>
      <c r="Y93" s="4" t="str">
        <f t="shared" si="15"/>
        <v>23</v>
      </c>
      <c r="Z93" s="4" t="str">
        <f t="shared" si="16"/>
        <v>22</v>
      </c>
      <c r="AA93" s="4" t="str">
        <f t="shared" si="17"/>
        <v>22</v>
      </c>
      <c r="AB93" s="6" t="s">
        <v>312</v>
      </c>
      <c r="AC93" s="6" t="s">
        <v>518</v>
      </c>
      <c r="AD93" s="4" t="s">
        <v>38</v>
      </c>
      <c r="AE93" s="4" t="s">
        <v>38</v>
      </c>
      <c r="AF93" s="4" t="s">
        <v>38</v>
      </c>
      <c r="AG93" s="4" t="s">
        <v>38</v>
      </c>
      <c r="AH93" s="4" t="s">
        <v>38</v>
      </c>
      <c r="AI93" s="4" t="s">
        <v>38</v>
      </c>
    </row>
    <row r="94" spans="1:35" ht="18.75" customHeight="1" x14ac:dyDescent="0.25">
      <c r="A94" s="4" t="s">
        <v>35</v>
      </c>
      <c r="B94" s="5" t="s">
        <v>519</v>
      </c>
      <c r="C94" s="5" t="s">
        <v>520</v>
      </c>
      <c r="D94" s="4" t="s">
        <v>38</v>
      </c>
      <c r="E94" s="4" t="s">
        <v>521</v>
      </c>
      <c r="F94" s="4" t="str">
        <f t="shared" si="11"/>
        <v>MSc</v>
      </c>
      <c r="G94" s="4" t="s">
        <v>38</v>
      </c>
      <c r="H94" s="4" t="s">
        <v>38</v>
      </c>
      <c r="I94" s="4" t="s">
        <v>38</v>
      </c>
      <c r="J94" s="4" t="s">
        <v>38</v>
      </c>
      <c r="K94" s="6" t="s">
        <v>522</v>
      </c>
      <c r="L94" s="4" t="str">
        <f t="shared" si="18"/>
        <v>€3,735</v>
      </c>
      <c r="M94" s="4" t="str">
        <f t="shared" si="19"/>
        <v>€3,735</v>
      </c>
      <c r="N94" s="4" t="s">
        <v>41</v>
      </c>
      <c r="O94" s="6" t="s">
        <v>523</v>
      </c>
      <c r="P94" s="4" t="s">
        <v>43</v>
      </c>
      <c r="Q94" s="4" t="str">
        <f t="shared" si="20"/>
        <v>6.5</v>
      </c>
      <c r="R94" s="4" t="str">
        <f t="shared" si="12"/>
        <v xml:space="preserve"> 5.5</v>
      </c>
      <c r="S94" s="4" t="str">
        <f t="shared" si="13"/>
        <v xml:space="preserve"> 5.5</v>
      </c>
      <c r="T94" s="4" t="str">
        <f t="shared" si="13"/>
        <v xml:space="preserve"> 5.5</v>
      </c>
      <c r="U94" s="4" t="str">
        <f t="shared" si="13"/>
        <v xml:space="preserve"> 5.5</v>
      </c>
      <c r="V94" s="6" t="s">
        <v>59</v>
      </c>
      <c r="W94" s="4" t="str">
        <f t="shared" si="21"/>
        <v xml:space="preserve"> 90</v>
      </c>
      <c r="X94" s="4" t="str">
        <f t="shared" si="14"/>
        <v>17</v>
      </c>
      <c r="Y94" s="4" t="str">
        <f t="shared" si="15"/>
        <v>20</v>
      </c>
      <c r="Z94" s="4" t="str">
        <f t="shared" si="16"/>
        <v>18</v>
      </c>
      <c r="AA94" s="4" t="str">
        <f t="shared" si="17"/>
        <v>17</v>
      </c>
      <c r="AB94" s="6" t="s">
        <v>60</v>
      </c>
      <c r="AC94" s="6" t="s">
        <v>524</v>
      </c>
      <c r="AD94" s="4" t="s">
        <v>38</v>
      </c>
      <c r="AE94" s="4" t="s">
        <v>38</v>
      </c>
      <c r="AF94" s="4" t="s">
        <v>38</v>
      </c>
      <c r="AG94" s="4" t="s">
        <v>38</v>
      </c>
      <c r="AH94" s="4" t="s">
        <v>38</v>
      </c>
      <c r="AI94" s="4" t="s">
        <v>38</v>
      </c>
    </row>
    <row r="95" spans="1:35" ht="18.75" customHeight="1" x14ac:dyDescent="0.25">
      <c r="A95" s="4" t="s">
        <v>35</v>
      </c>
      <c r="B95" s="5" t="s">
        <v>525</v>
      </c>
      <c r="C95" s="5" t="s">
        <v>526</v>
      </c>
      <c r="D95" s="4" t="s">
        <v>38</v>
      </c>
      <c r="E95" s="4" t="s">
        <v>175</v>
      </c>
      <c r="F95" s="4" t="str">
        <f t="shared" si="11"/>
        <v>MSc</v>
      </c>
      <c r="G95" s="4" t="s">
        <v>38</v>
      </c>
      <c r="H95" s="4" t="s">
        <v>38</v>
      </c>
      <c r="I95" s="4" t="s">
        <v>38</v>
      </c>
      <c r="J95" s="4" t="s">
        <v>38</v>
      </c>
      <c r="K95" s="6" t="s">
        <v>527</v>
      </c>
      <c r="L95" s="4" t="str">
        <f t="shared" si="18"/>
        <v>€28,100</v>
      </c>
      <c r="M95" s="4" t="str">
        <f t="shared" si="19"/>
        <v>€28,100</v>
      </c>
      <c r="N95" s="4" t="s">
        <v>41</v>
      </c>
      <c r="O95" s="6" t="s">
        <v>66</v>
      </c>
      <c r="P95" s="4" t="s">
        <v>43</v>
      </c>
      <c r="Q95" s="4" t="str">
        <f t="shared" si="20"/>
        <v>6.5</v>
      </c>
      <c r="R95" s="4" t="str">
        <f t="shared" si="12"/>
        <v xml:space="preserve"> 6.0</v>
      </c>
      <c r="S95" s="4" t="str">
        <f t="shared" si="13"/>
        <v xml:space="preserve"> 6.0</v>
      </c>
      <c r="T95" s="4" t="str">
        <f t="shared" si="13"/>
        <v xml:space="preserve"> 6.0</v>
      </c>
      <c r="U95" s="4" t="str">
        <f t="shared" si="13"/>
        <v xml:space="preserve"> 6.0</v>
      </c>
      <c r="V95" s="6" t="s">
        <v>67</v>
      </c>
      <c r="W95" s="4" t="str">
        <f t="shared" si="21"/>
        <v xml:space="preserve"> 90</v>
      </c>
      <c r="X95" s="4" t="str">
        <f t="shared" si="14"/>
        <v>19</v>
      </c>
      <c r="Y95" s="4" t="str">
        <f t="shared" si="15"/>
        <v>22</v>
      </c>
      <c r="Z95" s="4" t="str">
        <f t="shared" si="16"/>
        <v>20</v>
      </c>
      <c r="AA95" s="4" t="str">
        <f t="shared" si="17"/>
        <v>20</v>
      </c>
      <c r="AB95" s="6" t="s">
        <v>68</v>
      </c>
      <c r="AC95" s="6" t="s">
        <v>528</v>
      </c>
      <c r="AD95" s="4" t="s">
        <v>38</v>
      </c>
      <c r="AE95" s="4" t="s">
        <v>38</v>
      </c>
      <c r="AF95" s="4" t="s">
        <v>38</v>
      </c>
      <c r="AG95" s="4" t="s">
        <v>38</v>
      </c>
      <c r="AH95" s="4" t="s">
        <v>38</v>
      </c>
      <c r="AI95" s="4" t="s">
        <v>38</v>
      </c>
    </row>
    <row r="96" spans="1:35" ht="18.75" customHeight="1" x14ac:dyDescent="0.25">
      <c r="A96" s="4" t="s">
        <v>35</v>
      </c>
      <c r="B96" s="5" t="s">
        <v>529</v>
      </c>
      <c r="C96" s="5" t="s">
        <v>530</v>
      </c>
      <c r="D96" s="4" t="s">
        <v>38</v>
      </c>
      <c r="E96" s="4" t="s">
        <v>175</v>
      </c>
      <c r="F96" s="4" t="str">
        <f t="shared" si="11"/>
        <v>PhD</v>
      </c>
      <c r="G96" s="4" t="s">
        <v>38</v>
      </c>
      <c r="H96" s="4" t="s">
        <v>38</v>
      </c>
      <c r="I96" s="4" t="s">
        <v>38</v>
      </c>
      <c r="J96" s="4" t="s">
        <v>38</v>
      </c>
      <c r="K96" s="6" t="s">
        <v>531</v>
      </c>
      <c r="L96" s="4" t="str">
        <f t="shared" si="18"/>
        <v>€7,250</v>
      </c>
      <c r="M96" s="4" t="str">
        <f t="shared" si="19"/>
        <v>€7,250</v>
      </c>
      <c r="N96" s="4" t="s">
        <v>41</v>
      </c>
      <c r="O96" s="6" t="s">
        <v>156</v>
      </c>
      <c r="P96" s="4" t="s">
        <v>43</v>
      </c>
      <c r="Q96" s="4" t="str">
        <f t="shared" si="20"/>
        <v>6.5</v>
      </c>
      <c r="R96" s="4" t="str">
        <f t="shared" si="12"/>
        <v xml:space="preserve"> 5.5</v>
      </c>
      <c r="S96" s="4" t="str">
        <f t="shared" si="13"/>
        <v xml:space="preserve"> 5.5</v>
      </c>
      <c r="T96" s="4" t="str">
        <f t="shared" si="13"/>
        <v xml:space="preserve"> 5.5</v>
      </c>
      <c r="U96" s="4" t="str">
        <f t="shared" si="13"/>
        <v xml:space="preserve"> 5.5</v>
      </c>
      <c r="V96" s="6" t="s">
        <v>59</v>
      </c>
      <c r="W96" s="4" t="str">
        <f t="shared" si="21"/>
        <v xml:space="preserve"> 90</v>
      </c>
      <c r="X96" s="4" t="str">
        <f t="shared" si="14"/>
        <v>17</v>
      </c>
      <c r="Y96" s="4" t="str">
        <f t="shared" si="15"/>
        <v>20</v>
      </c>
      <c r="Z96" s="4" t="str">
        <f t="shared" si="16"/>
        <v>18</v>
      </c>
      <c r="AA96" s="4" t="str">
        <f t="shared" si="17"/>
        <v>17</v>
      </c>
      <c r="AB96" s="6" t="s">
        <v>60</v>
      </c>
      <c r="AC96" s="6" t="s">
        <v>532</v>
      </c>
      <c r="AD96" s="4" t="s">
        <v>38</v>
      </c>
      <c r="AE96" s="4" t="s">
        <v>38</v>
      </c>
      <c r="AF96" s="4" t="s">
        <v>38</v>
      </c>
      <c r="AG96" s="4" t="s">
        <v>38</v>
      </c>
      <c r="AH96" s="4" t="s">
        <v>38</v>
      </c>
      <c r="AI96" s="4" t="s">
        <v>38</v>
      </c>
    </row>
    <row r="97" spans="1:35" ht="18.75" customHeight="1" x14ac:dyDescent="0.25">
      <c r="A97" s="4" t="s">
        <v>35</v>
      </c>
      <c r="B97" s="5" t="s">
        <v>533</v>
      </c>
      <c r="C97" s="5" t="s">
        <v>534</v>
      </c>
      <c r="D97" s="4" t="s">
        <v>38</v>
      </c>
      <c r="E97" s="4" t="s">
        <v>535</v>
      </c>
      <c r="F97" s="4" t="str">
        <f t="shared" si="11"/>
        <v>(EdD)</v>
      </c>
      <c r="G97" s="4" t="s">
        <v>38</v>
      </c>
      <c r="H97" s="4" t="s">
        <v>38</v>
      </c>
      <c r="I97" s="4" t="s">
        <v>38</v>
      </c>
      <c r="J97" s="4" t="s">
        <v>38</v>
      </c>
      <c r="K97" s="6" t="s">
        <v>536</v>
      </c>
      <c r="L97" s="4" t="str">
        <f t="shared" si="18"/>
        <v>€30,050</v>
      </c>
      <c r="M97" s="4" t="str">
        <f t="shared" si="19"/>
        <v>€30,050</v>
      </c>
      <c r="N97" s="4" t="s">
        <v>41</v>
      </c>
      <c r="O97" s="6" t="s">
        <v>95</v>
      </c>
      <c r="P97" s="4" t="s">
        <v>43</v>
      </c>
      <c r="Q97" s="4" t="str">
        <f t="shared" si="20"/>
        <v>6.5</v>
      </c>
      <c r="R97" s="4" t="str">
        <f t="shared" si="12"/>
        <v xml:space="preserve"> 5.5</v>
      </c>
      <c r="S97" s="4" t="str">
        <f t="shared" si="13"/>
        <v xml:space="preserve"> 5.5</v>
      </c>
      <c r="T97" s="4" t="str">
        <f t="shared" si="13"/>
        <v xml:space="preserve"> 5.5</v>
      </c>
      <c r="U97" s="4" t="str">
        <f t="shared" si="13"/>
        <v xml:space="preserve"> 5.5</v>
      </c>
      <c r="V97" s="6" t="s">
        <v>59</v>
      </c>
      <c r="W97" s="4" t="str">
        <f t="shared" si="21"/>
        <v xml:space="preserve"> 90</v>
      </c>
      <c r="X97" s="4" t="str">
        <f t="shared" si="14"/>
        <v>17</v>
      </c>
      <c r="Y97" s="4" t="str">
        <f t="shared" si="15"/>
        <v>20</v>
      </c>
      <c r="Z97" s="4" t="str">
        <f t="shared" si="16"/>
        <v>18</v>
      </c>
      <c r="AA97" s="4" t="str">
        <f t="shared" si="17"/>
        <v>17</v>
      </c>
      <c r="AB97" s="6" t="s">
        <v>60</v>
      </c>
      <c r="AC97" s="6" t="s">
        <v>537</v>
      </c>
      <c r="AD97" s="4" t="s">
        <v>38</v>
      </c>
      <c r="AE97" s="4" t="s">
        <v>38</v>
      </c>
      <c r="AF97" s="4" t="s">
        <v>38</v>
      </c>
      <c r="AG97" s="4" t="s">
        <v>38</v>
      </c>
      <c r="AH97" s="4" t="s">
        <v>38</v>
      </c>
      <c r="AI97" s="4" t="s">
        <v>38</v>
      </c>
    </row>
    <row r="98" spans="1:35" ht="18.75" customHeight="1" x14ac:dyDescent="0.25">
      <c r="A98" s="4" t="s">
        <v>35</v>
      </c>
      <c r="B98" s="5" t="s">
        <v>538</v>
      </c>
      <c r="C98" s="5" t="s">
        <v>539</v>
      </c>
      <c r="D98" s="4" t="s">
        <v>38</v>
      </c>
      <c r="E98" s="4" t="s">
        <v>535</v>
      </c>
      <c r="F98" s="4" t="str">
        <f t="shared" si="11"/>
        <v>MA</v>
      </c>
      <c r="G98" s="4" t="s">
        <v>38</v>
      </c>
      <c r="H98" s="4" t="s">
        <v>38</v>
      </c>
      <c r="I98" s="4" t="s">
        <v>38</v>
      </c>
      <c r="J98" s="4" t="s">
        <v>38</v>
      </c>
      <c r="K98" s="6" t="s">
        <v>540</v>
      </c>
      <c r="L98" s="4" t="str">
        <f t="shared" si="18"/>
        <v>Not set</v>
      </c>
      <c r="M98" s="4" t="str">
        <f t="shared" si="19"/>
        <v>Not set</v>
      </c>
      <c r="N98" s="4" t="s">
        <v>41</v>
      </c>
      <c r="O98" s="6" t="s">
        <v>167</v>
      </c>
      <c r="P98" s="4" t="s">
        <v>43</v>
      </c>
      <c r="Q98" s="4" t="str">
        <f t="shared" si="20"/>
        <v>7.0</v>
      </c>
      <c r="R98" s="4" t="str">
        <f t="shared" si="12"/>
        <v xml:space="preserve"> 6.5</v>
      </c>
      <c r="S98" s="4" t="str">
        <f t="shared" si="13"/>
        <v xml:space="preserve"> 6.5</v>
      </c>
      <c r="T98" s="4" t="str">
        <f t="shared" si="13"/>
        <v xml:space="preserve"> 6.5</v>
      </c>
      <c r="U98" s="4" t="str">
        <f t="shared" si="13"/>
        <v xml:space="preserve"> 6.5</v>
      </c>
      <c r="V98" s="6" t="s">
        <v>311</v>
      </c>
      <c r="W98" s="4" t="str">
        <f t="shared" si="21"/>
        <v>100</v>
      </c>
      <c r="X98" s="4" t="str">
        <f t="shared" si="14"/>
        <v>21</v>
      </c>
      <c r="Y98" s="4" t="str">
        <f t="shared" si="15"/>
        <v>23</v>
      </c>
      <c r="Z98" s="4" t="str">
        <f t="shared" si="16"/>
        <v>22</v>
      </c>
      <c r="AA98" s="4" t="str">
        <f t="shared" si="17"/>
        <v>22</v>
      </c>
      <c r="AB98" s="6" t="s">
        <v>312</v>
      </c>
      <c r="AC98" s="6" t="s">
        <v>541</v>
      </c>
      <c r="AD98" s="4" t="s">
        <v>38</v>
      </c>
      <c r="AE98" s="4" t="s">
        <v>38</v>
      </c>
      <c r="AF98" s="4" t="s">
        <v>38</v>
      </c>
      <c r="AG98" s="4" t="s">
        <v>38</v>
      </c>
      <c r="AH98" s="4" t="s">
        <v>38</v>
      </c>
      <c r="AI98" s="4" t="s">
        <v>38</v>
      </c>
    </row>
    <row r="99" spans="1:35" ht="18.75" customHeight="1" x14ac:dyDescent="0.25">
      <c r="A99" s="4" t="s">
        <v>35</v>
      </c>
      <c r="B99" s="5" t="s">
        <v>542</v>
      </c>
      <c r="C99" s="5" t="s">
        <v>543</v>
      </c>
      <c r="D99" s="4" t="s">
        <v>38</v>
      </c>
      <c r="E99" s="4" t="s">
        <v>535</v>
      </c>
      <c r="F99" s="4" t="str">
        <f t="shared" si="11"/>
        <v>PhD</v>
      </c>
      <c r="G99" s="4" t="s">
        <v>38</v>
      </c>
      <c r="H99" s="4" t="s">
        <v>38</v>
      </c>
      <c r="I99" s="4" t="s">
        <v>38</v>
      </c>
      <c r="J99" s="4" t="s">
        <v>38</v>
      </c>
      <c r="K99" s="6" t="s">
        <v>544</v>
      </c>
      <c r="L99" s="4" t="str">
        <f t="shared" si="18"/>
        <v>Not set</v>
      </c>
      <c r="M99" s="4" t="str">
        <f t="shared" si="19"/>
        <v>Not set</v>
      </c>
      <c r="N99" s="4" t="s">
        <v>41</v>
      </c>
      <c r="O99" s="6" t="s">
        <v>266</v>
      </c>
      <c r="P99" s="4" t="s">
        <v>43</v>
      </c>
      <c r="Q99" s="4" t="str">
        <f t="shared" si="20"/>
        <v>6.5</v>
      </c>
      <c r="R99" s="4" t="str">
        <f t="shared" si="12"/>
        <v xml:space="preserve"> 5.5</v>
      </c>
      <c r="S99" s="4" t="str">
        <f t="shared" si="13"/>
        <v xml:space="preserve"> 5.5</v>
      </c>
      <c r="T99" s="4" t="str">
        <f t="shared" si="13"/>
        <v xml:space="preserve"> 5.5</v>
      </c>
      <c r="U99" s="4" t="str">
        <f t="shared" si="13"/>
        <v xml:space="preserve"> 5.5</v>
      </c>
      <c r="V99" s="6" t="s">
        <v>59</v>
      </c>
      <c r="W99" s="4" t="str">
        <f t="shared" si="21"/>
        <v xml:space="preserve"> 90</v>
      </c>
      <c r="X99" s="4" t="str">
        <f t="shared" si="14"/>
        <v>17</v>
      </c>
      <c r="Y99" s="4" t="str">
        <f t="shared" si="15"/>
        <v>20</v>
      </c>
      <c r="Z99" s="4" t="str">
        <f t="shared" si="16"/>
        <v>18</v>
      </c>
      <c r="AA99" s="4" t="str">
        <f t="shared" si="17"/>
        <v>17</v>
      </c>
      <c r="AB99" s="6" t="s">
        <v>60</v>
      </c>
      <c r="AC99" s="6" t="s">
        <v>545</v>
      </c>
      <c r="AD99" s="4" t="s">
        <v>38</v>
      </c>
      <c r="AE99" s="4" t="s">
        <v>38</v>
      </c>
      <c r="AF99" s="4" t="s">
        <v>38</v>
      </c>
      <c r="AG99" s="4" t="s">
        <v>38</v>
      </c>
      <c r="AH99" s="4" t="s">
        <v>38</v>
      </c>
      <c r="AI99" s="4" t="s">
        <v>38</v>
      </c>
    </row>
    <row r="100" spans="1:35" ht="18.75" customHeight="1" x14ac:dyDescent="0.25">
      <c r="A100" s="4" t="s">
        <v>35</v>
      </c>
      <c r="B100" s="5" t="s">
        <v>546</v>
      </c>
      <c r="C100" s="5" t="s">
        <v>547</v>
      </c>
      <c r="D100" s="4" t="s">
        <v>38</v>
      </c>
      <c r="E100" s="4" t="s">
        <v>535</v>
      </c>
      <c r="F100" s="4" t="str">
        <f t="shared" si="11"/>
        <v>PGCert</v>
      </c>
      <c r="G100" s="4" t="s">
        <v>38</v>
      </c>
      <c r="H100" s="4" t="s">
        <v>38</v>
      </c>
      <c r="I100" s="4" t="s">
        <v>38</v>
      </c>
      <c r="J100" s="4" t="s">
        <v>38</v>
      </c>
      <c r="K100" s="6" t="s">
        <v>548</v>
      </c>
      <c r="L100" s="4" t="str">
        <f t="shared" si="18"/>
        <v>Not set</v>
      </c>
      <c r="M100" s="4" t="str">
        <f t="shared" si="19"/>
        <v>Not set</v>
      </c>
      <c r="N100" s="4" t="s">
        <v>41</v>
      </c>
      <c r="O100" s="6" t="s">
        <v>310</v>
      </c>
      <c r="P100" s="4" t="s">
        <v>43</v>
      </c>
      <c r="Q100" s="4" t="str">
        <f t="shared" si="20"/>
        <v>7.0</v>
      </c>
      <c r="R100" s="4" t="str">
        <f t="shared" si="12"/>
        <v xml:space="preserve"> 6.5</v>
      </c>
      <c r="S100" s="4" t="str">
        <f t="shared" si="13"/>
        <v xml:space="preserve"> 6.5</v>
      </c>
      <c r="T100" s="4" t="str">
        <f t="shared" si="13"/>
        <v xml:space="preserve"> 6.5</v>
      </c>
      <c r="U100" s="4" t="str">
        <f t="shared" si="13"/>
        <v xml:space="preserve"> 6.5</v>
      </c>
      <c r="V100" s="6" t="s">
        <v>311</v>
      </c>
      <c r="W100" s="4" t="str">
        <f t="shared" si="21"/>
        <v>100</v>
      </c>
      <c r="X100" s="4" t="str">
        <f t="shared" si="14"/>
        <v>21</v>
      </c>
      <c r="Y100" s="4" t="str">
        <f t="shared" si="15"/>
        <v>23</v>
      </c>
      <c r="Z100" s="4" t="str">
        <f t="shared" si="16"/>
        <v>22</v>
      </c>
      <c r="AA100" s="4" t="str">
        <f t="shared" si="17"/>
        <v>22</v>
      </c>
      <c r="AB100" s="6" t="s">
        <v>312</v>
      </c>
      <c r="AC100" s="6" t="s">
        <v>549</v>
      </c>
      <c r="AD100" s="4" t="s">
        <v>38</v>
      </c>
      <c r="AE100" s="4" t="s">
        <v>38</v>
      </c>
      <c r="AF100" s="4" t="s">
        <v>38</v>
      </c>
      <c r="AG100" s="4" t="s">
        <v>38</v>
      </c>
      <c r="AH100" s="4" t="s">
        <v>38</v>
      </c>
      <c r="AI100" s="4" t="s">
        <v>38</v>
      </c>
    </row>
    <row r="101" spans="1:35" ht="18.75" customHeight="1" x14ac:dyDescent="0.25">
      <c r="A101" s="4" t="s">
        <v>35</v>
      </c>
      <c r="B101" s="5" t="s">
        <v>550</v>
      </c>
      <c r="C101" s="5" t="s">
        <v>551</v>
      </c>
      <c r="D101" s="4" t="s">
        <v>38</v>
      </c>
      <c r="E101" s="4" t="s">
        <v>198</v>
      </c>
      <c r="F101" s="4" t="str">
        <f t="shared" si="11"/>
        <v>PhD</v>
      </c>
      <c r="G101" s="4" t="s">
        <v>38</v>
      </c>
      <c r="H101" s="4" t="s">
        <v>38</v>
      </c>
      <c r="I101" s="4" t="s">
        <v>38</v>
      </c>
      <c r="J101" s="4" t="s">
        <v>38</v>
      </c>
      <c r="K101" s="6" t="s">
        <v>552</v>
      </c>
      <c r="L101" s="4" t="str">
        <f t="shared" si="18"/>
        <v>€5,600</v>
      </c>
      <c r="M101" s="4" t="str">
        <f t="shared" si="19"/>
        <v>€5,600</v>
      </c>
      <c r="N101" s="4" t="s">
        <v>41</v>
      </c>
      <c r="O101" s="6" t="s">
        <v>553</v>
      </c>
      <c r="P101" s="4" t="s">
        <v>43</v>
      </c>
      <c r="Q101" s="4" t="str">
        <f t="shared" si="20"/>
        <v>6.5</v>
      </c>
      <c r="R101" s="4" t="str">
        <f t="shared" si="12"/>
        <v xml:space="preserve"> 6.5</v>
      </c>
      <c r="S101" s="4" t="str">
        <f t="shared" si="13"/>
        <v xml:space="preserve"> 6.5</v>
      </c>
      <c r="T101" s="4" t="str">
        <f t="shared" si="13"/>
        <v xml:space="preserve"> 6.5</v>
      </c>
      <c r="U101" s="4" t="str">
        <f t="shared" si="13"/>
        <v xml:space="preserve"> 6.5</v>
      </c>
      <c r="V101" s="6" t="s">
        <v>554</v>
      </c>
      <c r="W101" s="4" t="str">
        <f t="shared" si="21"/>
        <v xml:space="preserve"> 90</v>
      </c>
      <c r="X101" s="4" t="str">
        <f t="shared" si="14"/>
        <v>17</v>
      </c>
      <c r="Y101" s="4" t="str">
        <f t="shared" si="15"/>
        <v>20</v>
      </c>
      <c r="Z101" s="4" t="str">
        <f t="shared" si="16"/>
        <v>18</v>
      </c>
      <c r="AA101" s="4" t="str">
        <f t="shared" si="17"/>
        <v>22</v>
      </c>
      <c r="AB101" s="6" t="s">
        <v>555</v>
      </c>
      <c r="AC101" s="6" t="s">
        <v>556</v>
      </c>
      <c r="AD101" s="4" t="s">
        <v>38</v>
      </c>
      <c r="AE101" s="4" t="s">
        <v>38</v>
      </c>
      <c r="AF101" s="4" t="s">
        <v>38</v>
      </c>
      <c r="AG101" s="4" t="s">
        <v>38</v>
      </c>
      <c r="AH101" s="4" t="s">
        <v>38</v>
      </c>
      <c r="AI101" s="4" t="s">
        <v>38</v>
      </c>
    </row>
    <row r="102" spans="1:35" ht="18.75" customHeight="1" x14ac:dyDescent="0.25">
      <c r="A102" s="4" t="s">
        <v>35</v>
      </c>
      <c r="B102" s="5" t="s">
        <v>557</v>
      </c>
      <c r="C102" s="5" t="s">
        <v>558</v>
      </c>
      <c r="D102" s="4" t="s">
        <v>38</v>
      </c>
      <c r="E102" s="4" t="s">
        <v>198</v>
      </c>
      <c r="F102" s="4" t="str">
        <f t="shared" si="11"/>
        <v>MSc</v>
      </c>
      <c r="G102" s="4" t="s">
        <v>38</v>
      </c>
      <c r="H102" s="4" t="s">
        <v>38</v>
      </c>
      <c r="I102" s="4" t="s">
        <v>38</v>
      </c>
      <c r="J102" s="4" t="s">
        <v>38</v>
      </c>
      <c r="K102" s="6" t="s">
        <v>559</v>
      </c>
      <c r="L102" s="4" t="str">
        <f t="shared" si="18"/>
        <v>€5,600</v>
      </c>
      <c r="M102" s="4" t="str">
        <f t="shared" si="19"/>
        <v>€5,600</v>
      </c>
      <c r="N102" s="4" t="s">
        <v>41</v>
      </c>
      <c r="O102" s="6" t="s">
        <v>560</v>
      </c>
      <c r="P102" s="4" t="s">
        <v>43</v>
      </c>
      <c r="Q102" s="4" t="str">
        <f t="shared" si="20"/>
        <v>6.5</v>
      </c>
      <c r="R102" s="4" t="str">
        <f t="shared" si="12"/>
        <v xml:space="preserve"> 5.5</v>
      </c>
      <c r="S102" s="4" t="str">
        <f t="shared" si="13"/>
        <v xml:space="preserve"> 5.5</v>
      </c>
      <c r="T102" s="4" t="str">
        <f t="shared" si="13"/>
        <v xml:space="preserve"> 5.5</v>
      </c>
      <c r="U102" s="4" t="str">
        <f t="shared" si="13"/>
        <v xml:space="preserve"> 5.5</v>
      </c>
      <c r="V102" s="6" t="s">
        <v>59</v>
      </c>
      <c r="W102" s="4" t="str">
        <f t="shared" si="21"/>
        <v xml:space="preserve"> 90</v>
      </c>
      <c r="X102" s="4" t="str">
        <f t="shared" si="14"/>
        <v>17</v>
      </c>
      <c r="Y102" s="4" t="str">
        <f t="shared" si="15"/>
        <v>20</v>
      </c>
      <c r="Z102" s="4" t="str">
        <f t="shared" si="16"/>
        <v>18</v>
      </c>
      <c r="AA102" s="4" t="str">
        <f t="shared" si="17"/>
        <v>17</v>
      </c>
      <c r="AB102" s="6" t="s">
        <v>60</v>
      </c>
      <c r="AC102" s="6" t="s">
        <v>561</v>
      </c>
      <c r="AD102" s="4" t="s">
        <v>38</v>
      </c>
      <c r="AE102" s="4" t="s">
        <v>38</v>
      </c>
      <c r="AF102" s="4" t="s">
        <v>38</v>
      </c>
      <c r="AG102" s="4" t="s">
        <v>38</v>
      </c>
      <c r="AH102" s="4" t="s">
        <v>38</v>
      </c>
      <c r="AI102" s="4" t="s">
        <v>38</v>
      </c>
    </row>
    <row r="103" spans="1:35" ht="18.75" customHeight="1" x14ac:dyDescent="0.25">
      <c r="A103" s="4" t="s">
        <v>35</v>
      </c>
      <c r="B103" s="5" t="s">
        <v>562</v>
      </c>
      <c r="C103" s="5" t="s">
        <v>563</v>
      </c>
      <c r="D103" s="4" t="s">
        <v>38</v>
      </c>
      <c r="E103" s="4" t="s">
        <v>64</v>
      </c>
      <c r="F103" s="4" t="str">
        <f t="shared" si="11"/>
        <v>MSc</v>
      </c>
      <c r="G103" s="4" t="s">
        <v>38</v>
      </c>
      <c r="H103" s="4" t="s">
        <v>38</v>
      </c>
      <c r="I103" s="4" t="s">
        <v>38</v>
      </c>
      <c r="J103" s="4" t="s">
        <v>38</v>
      </c>
      <c r="K103" s="6" t="s">
        <v>564</v>
      </c>
      <c r="L103" s="4" t="str">
        <f t="shared" si="18"/>
        <v>€28,700</v>
      </c>
      <c r="M103" s="4" t="str">
        <f t="shared" si="19"/>
        <v>€28,700</v>
      </c>
      <c r="N103" s="4" t="s">
        <v>41</v>
      </c>
      <c r="O103" s="6" t="s">
        <v>260</v>
      </c>
      <c r="P103" s="4" t="s">
        <v>43</v>
      </c>
      <c r="Q103" s="4" t="str">
        <f t="shared" si="20"/>
        <v>6.5</v>
      </c>
      <c r="R103" s="4" t="str">
        <f t="shared" si="12"/>
        <v xml:space="preserve"> 6.0</v>
      </c>
      <c r="S103" s="4" t="str">
        <f t="shared" si="13"/>
        <v xml:space="preserve"> 6.0</v>
      </c>
      <c r="T103" s="4" t="str">
        <f t="shared" si="13"/>
        <v xml:space="preserve"> 6.0</v>
      </c>
      <c r="U103" s="4" t="str">
        <f t="shared" si="13"/>
        <v xml:space="preserve"> 6.0</v>
      </c>
      <c r="V103" s="6" t="s">
        <v>67</v>
      </c>
      <c r="W103" s="4" t="str">
        <f t="shared" si="21"/>
        <v xml:space="preserve"> 90</v>
      </c>
      <c r="X103" s="4" t="str">
        <f t="shared" si="14"/>
        <v>19</v>
      </c>
      <c r="Y103" s="4" t="str">
        <f t="shared" si="15"/>
        <v>22</v>
      </c>
      <c r="Z103" s="4" t="str">
        <f t="shared" si="16"/>
        <v>20</v>
      </c>
      <c r="AA103" s="4" t="str">
        <f t="shared" si="17"/>
        <v>20</v>
      </c>
      <c r="AB103" s="6" t="s">
        <v>68</v>
      </c>
      <c r="AC103" s="6" t="s">
        <v>565</v>
      </c>
      <c r="AD103" s="4" t="s">
        <v>38</v>
      </c>
      <c r="AE103" s="4" t="s">
        <v>38</v>
      </c>
      <c r="AF103" s="4" t="s">
        <v>38</v>
      </c>
      <c r="AG103" s="4" t="s">
        <v>38</v>
      </c>
      <c r="AH103" s="4" t="s">
        <v>38</v>
      </c>
      <c r="AI103" s="4" t="s">
        <v>38</v>
      </c>
    </row>
    <row r="104" spans="1:35" ht="18.75" customHeight="1" x14ac:dyDescent="0.25">
      <c r="A104" s="4" t="s">
        <v>35</v>
      </c>
      <c r="B104" s="5" t="s">
        <v>566</v>
      </c>
      <c r="C104" s="5" t="s">
        <v>567</v>
      </c>
      <c r="D104" s="4" t="s">
        <v>38</v>
      </c>
      <c r="E104" s="4" t="s">
        <v>568</v>
      </c>
      <c r="F104" s="4" t="str">
        <f t="shared" si="11"/>
        <v>LLM</v>
      </c>
      <c r="G104" s="4" t="s">
        <v>38</v>
      </c>
      <c r="H104" s="4" t="s">
        <v>38</v>
      </c>
      <c r="I104" s="4" t="s">
        <v>38</v>
      </c>
      <c r="J104" s="4" t="s">
        <v>38</v>
      </c>
      <c r="K104" s="6" t="s">
        <v>569</v>
      </c>
      <c r="L104" s="4" t="str">
        <f t="shared" si="18"/>
        <v>Year 1 €56,000; Year 2 €56,000; Year 3 €56,000</v>
      </c>
      <c r="M104" s="4" t="str">
        <f t="shared" si="19"/>
        <v>Year 1 €56,000; Year 2 €56,000; Year 3 €56,000</v>
      </c>
      <c r="N104" s="4" t="s">
        <v>41</v>
      </c>
      <c r="O104" s="6" t="s">
        <v>570</v>
      </c>
      <c r="P104" s="4" t="s">
        <v>43</v>
      </c>
      <c r="Q104" s="4" t="str">
        <f t="shared" si="20"/>
        <v>7.0</v>
      </c>
      <c r="R104" s="4" t="str">
        <f t="shared" si="12"/>
        <v xml:space="preserve"> 6.5</v>
      </c>
      <c r="S104" s="4" t="str">
        <f t="shared" si="13"/>
        <v xml:space="preserve"> 6.5</v>
      </c>
      <c r="T104" s="4" t="str">
        <f t="shared" si="13"/>
        <v xml:space="preserve"> 6.5</v>
      </c>
      <c r="U104" s="4" t="str">
        <f t="shared" si="13"/>
        <v xml:space="preserve"> 6.5</v>
      </c>
      <c r="V104" s="5" t="s">
        <v>284</v>
      </c>
      <c r="W104" s="4" t="e">
        <f t="shared" si="21"/>
        <v>#VALUE!</v>
      </c>
      <c r="X104" s="4" t="e">
        <f t="shared" si="14"/>
        <v>#VALUE!</v>
      </c>
      <c r="Y104" s="4" t="e">
        <f t="shared" si="15"/>
        <v>#VALUE!</v>
      </c>
      <c r="Z104" s="4" t="e">
        <f t="shared" si="16"/>
        <v>#VALUE!</v>
      </c>
      <c r="AA104" s="4" t="e">
        <f t="shared" si="17"/>
        <v>#VALUE!</v>
      </c>
      <c r="AB104" s="5" t="s">
        <v>304</v>
      </c>
      <c r="AC104" s="6" t="s">
        <v>571</v>
      </c>
      <c r="AD104" s="4" t="s">
        <v>38</v>
      </c>
      <c r="AE104" s="4" t="s">
        <v>38</v>
      </c>
      <c r="AF104" s="4" t="s">
        <v>38</v>
      </c>
      <c r="AG104" s="4" t="s">
        <v>38</v>
      </c>
      <c r="AH104" s="4" t="s">
        <v>38</v>
      </c>
      <c r="AI104" s="4" t="s">
        <v>38</v>
      </c>
    </row>
    <row r="105" spans="1:35" ht="18.75" customHeight="1" x14ac:dyDescent="0.25">
      <c r="A105" s="4" t="s">
        <v>35</v>
      </c>
      <c r="B105" s="5" t="s">
        <v>572</v>
      </c>
      <c r="C105" s="5" t="s">
        <v>573</v>
      </c>
      <c r="D105" s="4" t="s">
        <v>38</v>
      </c>
      <c r="E105" s="4" t="s">
        <v>387</v>
      </c>
      <c r="F105" s="4" t="str">
        <f t="shared" si="11"/>
        <v>MClinDent</v>
      </c>
      <c r="G105" s="4" t="s">
        <v>38</v>
      </c>
      <c r="H105" s="4" t="s">
        <v>38</v>
      </c>
      <c r="I105" s="4" t="s">
        <v>38</v>
      </c>
      <c r="J105" s="4" t="s">
        <v>38</v>
      </c>
      <c r="K105" s="6" t="s">
        <v>574</v>
      </c>
      <c r="L105" s="4" t="str">
        <f t="shared" si="18"/>
        <v>€6,950</v>
      </c>
      <c r="M105" s="4" t="str">
        <f t="shared" si="19"/>
        <v>€6,950</v>
      </c>
      <c r="N105" s="4" t="s">
        <v>41</v>
      </c>
      <c r="O105" s="6" t="s">
        <v>575</v>
      </c>
      <c r="P105" s="4" t="s">
        <v>43</v>
      </c>
      <c r="Q105" s="4" t="str">
        <f t="shared" si="20"/>
        <v>6.5</v>
      </c>
      <c r="R105" s="4" t="str">
        <f t="shared" si="12"/>
        <v xml:space="preserve"> 5.5</v>
      </c>
      <c r="S105" s="4" t="str">
        <f t="shared" si="13"/>
        <v xml:space="preserve"> 5.5</v>
      </c>
      <c r="T105" s="4" t="str">
        <f t="shared" si="13"/>
        <v xml:space="preserve"> 5.5</v>
      </c>
      <c r="U105" s="4" t="str">
        <f t="shared" si="13"/>
        <v xml:space="preserve"> 5.5</v>
      </c>
      <c r="V105" s="6" t="s">
        <v>59</v>
      </c>
      <c r="W105" s="4" t="str">
        <f t="shared" si="21"/>
        <v xml:space="preserve"> 90</v>
      </c>
      <c r="X105" s="4" t="str">
        <f t="shared" si="14"/>
        <v>17</v>
      </c>
      <c r="Y105" s="4" t="str">
        <f t="shared" si="15"/>
        <v>20</v>
      </c>
      <c r="Z105" s="4" t="str">
        <f t="shared" si="16"/>
        <v>18</v>
      </c>
      <c r="AA105" s="4" t="str">
        <f t="shared" si="17"/>
        <v>17</v>
      </c>
      <c r="AB105" s="6" t="s">
        <v>60</v>
      </c>
      <c r="AC105" s="6" t="s">
        <v>576</v>
      </c>
      <c r="AD105" s="4" t="s">
        <v>38</v>
      </c>
      <c r="AE105" s="4" t="s">
        <v>38</v>
      </c>
      <c r="AF105" s="4" t="s">
        <v>38</v>
      </c>
      <c r="AG105" s="4" t="s">
        <v>38</v>
      </c>
      <c r="AH105" s="4" t="s">
        <v>38</v>
      </c>
      <c r="AI105" s="4" t="s">
        <v>38</v>
      </c>
    </row>
    <row r="106" spans="1:35" ht="18.75" customHeight="1" x14ac:dyDescent="0.25">
      <c r="A106" s="4" t="s">
        <v>35</v>
      </c>
      <c r="B106" s="5" t="s">
        <v>577</v>
      </c>
      <c r="C106" s="5" t="s">
        <v>578</v>
      </c>
      <c r="D106" s="4" t="s">
        <v>38</v>
      </c>
      <c r="E106" s="4" t="s">
        <v>579</v>
      </c>
      <c r="F106" s="4" t="str">
        <f t="shared" si="11"/>
        <v>PhD</v>
      </c>
      <c r="G106" s="4" t="s">
        <v>38</v>
      </c>
      <c r="H106" s="4" t="s">
        <v>38</v>
      </c>
      <c r="I106" s="4" t="s">
        <v>38</v>
      </c>
      <c r="J106" s="4" t="s">
        <v>38</v>
      </c>
      <c r="K106" s="6" t="s">
        <v>580</v>
      </c>
      <c r="L106" s="4" t="str">
        <f t="shared" si="18"/>
        <v>€30,050</v>
      </c>
      <c r="M106" s="4" t="str">
        <f t="shared" si="19"/>
        <v>€30,050</v>
      </c>
      <c r="N106" s="4" t="s">
        <v>41</v>
      </c>
      <c r="O106" s="6" t="s">
        <v>95</v>
      </c>
      <c r="P106" s="4" t="s">
        <v>43</v>
      </c>
      <c r="Q106" s="4" t="str">
        <f t="shared" si="20"/>
        <v>6.5</v>
      </c>
      <c r="R106" s="4" t="str">
        <f t="shared" si="12"/>
        <v xml:space="preserve"> 5.5</v>
      </c>
      <c r="S106" s="4" t="str">
        <f t="shared" si="13"/>
        <v xml:space="preserve"> 5.5</v>
      </c>
      <c r="T106" s="4" t="str">
        <f t="shared" si="13"/>
        <v xml:space="preserve"> 5.5</v>
      </c>
      <c r="U106" s="4" t="str">
        <f t="shared" si="13"/>
        <v xml:space="preserve"> 5.5</v>
      </c>
      <c r="V106" s="6" t="s">
        <v>59</v>
      </c>
      <c r="W106" s="4" t="str">
        <f t="shared" si="21"/>
        <v xml:space="preserve"> 90</v>
      </c>
      <c r="X106" s="4" t="str">
        <f t="shared" si="14"/>
        <v>17</v>
      </c>
      <c r="Y106" s="4" t="str">
        <f t="shared" si="15"/>
        <v>20</v>
      </c>
      <c r="Z106" s="4" t="str">
        <f t="shared" si="16"/>
        <v>18</v>
      </c>
      <c r="AA106" s="4" t="str">
        <f t="shared" si="17"/>
        <v>17</v>
      </c>
      <c r="AB106" s="6" t="s">
        <v>60</v>
      </c>
      <c r="AC106" s="6" t="s">
        <v>581</v>
      </c>
      <c r="AD106" s="4" t="s">
        <v>38</v>
      </c>
      <c r="AE106" s="4" t="s">
        <v>38</v>
      </c>
      <c r="AF106" s="4" t="s">
        <v>38</v>
      </c>
      <c r="AG106" s="4" t="s">
        <v>38</v>
      </c>
      <c r="AH106" s="4" t="s">
        <v>38</v>
      </c>
      <c r="AI106" s="4" t="s">
        <v>38</v>
      </c>
    </row>
    <row r="107" spans="1:35" ht="18.75" customHeight="1" x14ac:dyDescent="0.25">
      <c r="A107" s="4" t="s">
        <v>35</v>
      </c>
      <c r="B107" s="5" t="s">
        <v>582</v>
      </c>
      <c r="C107" s="5" t="s">
        <v>583</v>
      </c>
      <c r="D107" s="4" t="s">
        <v>38</v>
      </c>
      <c r="E107" s="4" t="s">
        <v>584</v>
      </c>
      <c r="F107" s="4" t="str">
        <f t="shared" si="11"/>
        <v>MSc</v>
      </c>
      <c r="G107" s="4" t="s">
        <v>38</v>
      </c>
      <c r="H107" s="4" t="s">
        <v>38</v>
      </c>
      <c r="I107" s="4" t="s">
        <v>38</v>
      </c>
      <c r="J107" s="4" t="s">
        <v>38</v>
      </c>
      <c r="K107" s="6" t="s">
        <v>585</v>
      </c>
      <c r="L107" s="4" t="str">
        <f t="shared" si="18"/>
        <v>€30,050</v>
      </c>
      <c r="M107" s="4" t="str">
        <f t="shared" si="19"/>
        <v>€30,050</v>
      </c>
      <c r="N107" s="4" t="s">
        <v>41</v>
      </c>
      <c r="O107" s="6" t="s">
        <v>95</v>
      </c>
      <c r="P107" s="4" t="s">
        <v>43</v>
      </c>
      <c r="Q107" s="4" t="str">
        <f t="shared" si="20"/>
        <v>6.5</v>
      </c>
      <c r="R107" s="4" t="str">
        <f t="shared" si="12"/>
        <v xml:space="preserve"> 5.5</v>
      </c>
      <c r="S107" s="4" t="str">
        <f t="shared" si="13"/>
        <v xml:space="preserve"> 5.5</v>
      </c>
      <c r="T107" s="4" t="str">
        <f t="shared" si="13"/>
        <v xml:space="preserve"> 5.5</v>
      </c>
      <c r="U107" s="4" t="str">
        <f t="shared" si="13"/>
        <v xml:space="preserve"> 5.5</v>
      </c>
      <c r="V107" s="6" t="s">
        <v>59</v>
      </c>
      <c r="W107" s="4" t="str">
        <f t="shared" si="21"/>
        <v xml:space="preserve"> 90</v>
      </c>
      <c r="X107" s="4" t="str">
        <f t="shared" si="14"/>
        <v>17</v>
      </c>
      <c r="Y107" s="4" t="str">
        <f t="shared" si="15"/>
        <v>20</v>
      </c>
      <c r="Z107" s="4" t="str">
        <f t="shared" si="16"/>
        <v>18</v>
      </c>
      <c r="AA107" s="4" t="str">
        <f t="shared" si="17"/>
        <v>17</v>
      </c>
      <c r="AB107" s="6" t="s">
        <v>60</v>
      </c>
      <c r="AC107" s="6" t="s">
        <v>586</v>
      </c>
      <c r="AD107" s="4" t="s">
        <v>38</v>
      </c>
      <c r="AE107" s="4" t="s">
        <v>38</v>
      </c>
      <c r="AF107" s="4" t="s">
        <v>38</v>
      </c>
      <c r="AG107" s="4" t="s">
        <v>38</v>
      </c>
      <c r="AH107" s="4" t="s">
        <v>38</v>
      </c>
      <c r="AI107" s="4" t="s">
        <v>38</v>
      </c>
    </row>
    <row r="108" spans="1:35" ht="18.75" customHeight="1" x14ac:dyDescent="0.25">
      <c r="A108" s="4" t="s">
        <v>35</v>
      </c>
      <c r="B108" s="5" t="s">
        <v>587</v>
      </c>
      <c r="C108" s="5" t="s">
        <v>588</v>
      </c>
      <c r="D108" s="4" t="s">
        <v>38</v>
      </c>
      <c r="E108" s="4" t="s">
        <v>589</v>
      </c>
      <c r="F108" s="4" t="str">
        <f t="shared" si="11"/>
        <v>MLitt</v>
      </c>
      <c r="G108" s="4" t="s">
        <v>38</v>
      </c>
      <c r="H108" s="4" t="s">
        <v>38</v>
      </c>
      <c r="I108" s="4" t="s">
        <v>38</v>
      </c>
      <c r="J108" s="4" t="s">
        <v>38</v>
      </c>
      <c r="K108" s="6" t="s">
        <v>590</v>
      </c>
      <c r="L108" s="4" t="str">
        <f t="shared" si="18"/>
        <v>€28,700</v>
      </c>
      <c r="M108" s="4" t="str">
        <f t="shared" si="19"/>
        <v>€28,700</v>
      </c>
      <c r="N108" s="4" t="s">
        <v>41</v>
      </c>
      <c r="O108" s="6" t="s">
        <v>260</v>
      </c>
      <c r="P108" s="4" t="s">
        <v>43</v>
      </c>
      <c r="Q108" s="4" t="str">
        <f t="shared" si="20"/>
        <v>6.5</v>
      </c>
      <c r="R108" s="4" t="str">
        <f t="shared" si="12"/>
        <v xml:space="preserve"> 6.5</v>
      </c>
      <c r="S108" s="4" t="str">
        <f t="shared" si="13"/>
        <v xml:space="preserve"> 6.5</v>
      </c>
      <c r="T108" s="4" t="str">
        <f t="shared" si="13"/>
        <v xml:space="preserve"> 6.5</v>
      </c>
      <c r="U108" s="4" t="str">
        <f t="shared" si="13"/>
        <v xml:space="preserve"> 6.5</v>
      </c>
      <c r="V108" s="5" t="s">
        <v>591</v>
      </c>
      <c r="W108" s="4" t="e">
        <f t="shared" si="21"/>
        <v>#VALUE!</v>
      </c>
      <c r="X108" s="4" t="str">
        <f t="shared" si="14"/>
        <v>21</v>
      </c>
      <c r="Y108" s="4" t="str">
        <f t="shared" si="15"/>
        <v>23</v>
      </c>
      <c r="Z108" s="4" t="str">
        <f t="shared" si="16"/>
        <v>20</v>
      </c>
      <c r="AA108" s="4" t="str">
        <f t="shared" si="17"/>
        <v xml:space="preserve">g </v>
      </c>
      <c r="AB108" s="6" t="s">
        <v>592</v>
      </c>
      <c r="AC108" s="6" t="s">
        <v>593</v>
      </c>
      <c r="AD108" s="4" t="s">
        <v>38</v>
      </c>
      <c r="AE108" s="4" t="s">
        <v>38</v>
      </c>
      <c r="AF108" s="4" t="s">
        <v>38</v>
      </c>
      <c r="AG108" s="4" t="s">
        <v>38</v>
      </c>
      <c r="AH108" s="4" t="s">
        <v>38</v>
      </c>
      <c r="AI108" s="4" t="s">
        <v>38</v>
      </c>
    </row>
    <row r="109" spans="1:35" ht="18.75" customHeight="1" x14ac:dyDescent="0.25">
      <c r="A109" s="4" t="s">
        <v>35</v>
      </c>
      <c r="B109" s="5" t="s">
        <v>594</v>
      </c>
      <c r="C109" s="5" t="s">
        <v>595</v>
      </c>
      <c r="D109" s="4" t="s">
        <v>38</v>
      </c>
      <c r="E109" s="4" t="s">
        <v>589</v>
      </c>
      <c r="F109" s="4" t="str">
        <f t="shared" si="11"/>
        <v>PhD</v>
      </c>
      <c r="G109" s="4" t="s">
        <v>38</v>
      </c>
      <c r="H109" s="4" t="s">
        <v>38</v>
      </c>
      <c r="I109" s="4" t="s">
        <v>38</v>
      </c>
      <c r="J109" s="4" t="s">
        <v>38</v>
      </c>
      <c r="K109" s="6" t="s">
        <v>596</v>
      </c>
      <c r="L109" s="4" t="str">
        <f t="shared" si="18"/>
        <v>Not set</v>
      </c>
      <c r="M109" s="4" t="str">
        <f t="shared" si="19"/>
        <v>Not set</v>
      </c>
      <c r="N109" s="4" t="s">
        <v>41</v>
      </c>
      <c r="O109" s="6" t="s">
        <v>597</v>
      </c>
      <c r="P109" s="4" t="s">
        <v>43</v>
      </c>
      <c r="Q109" s="4" t="str">
        <f t="shared" si="20"/>
        <v>6.5</v>
      </c>
      <c r="R109" s="4" t="str">
        <f t="shared" si="12"/>
        <v xml:space="preserve"> 5.5</v>
      </c>
      <c r="S109" s="4" t="str">
        <f t="shared" si="13"/>
        <v xml:space="preserve"> 5.5</v>
      </c>
      <c r="T109" s="4" t="str">
        <f t="shared" si="13"/>
        <v xml:space="preserve"> 5.5</v>
      </c>
      <c r="U109" s="4" t="str">
        <f t="shared" si="13"/>
        <v xml:space="preserve"> 5.5</v>
      </c>
      <c r="V109" s="6" t="s">
        <v>59</v>
      </c>
      <c r="W109" s="4" t="str">
        <f t="shared" si="21"/>
        <v xml:space="preserve"> 90</v>
      </c>
      <c r="X109" s="4" t="str">
        <f t="shared" si="14"/>
        <v>17</v>
      </c>
      <c r="Y109" s="4" t="str">
        <f t="shared" si="15"/>
        <v>20</v>
      </c>
      <c r="Z109" s="4" t="str">
        <f t="shared" si="16"/>
        <v>18</v>
      </c>
      <c r="AA109" s="4" t="str">
        <f t="shared" si="17"/>
        <v>17</v>
      </c>
      <c r="AB109" s="6" t="s">
        <v>60</v>
      </c>
      <c r="AC109" s="6" t="s">
        <v>598</v>
      </c>
      <c r="AD109" s="4" t="s">
        <v>38</v>
      </c>
      <c r="AE109" s="4" t="s">
        <v>38</v>
      </c>
      <c r="AF109" s="4" t="s">
        <v>38</v>
      </c>
      <c r="AG109" s="4" t="s">
        <v>38</v>
      </c>
      <c r="AH109" s="4" t="s">
        <v>38</v>
      </c>
      <c r="AI109" s="4" t="s">
        <v>38</v>
      </c>
    </row>
    <row r="110" spans="1:35" ht="18.75" customHeight="1" x14ac:dyDescent="0.25">
      <c r="A110" s="4" t="s">
        <v>35</v>
      </c>
      <c r="B110" s="5" t="s">
        <v>599</v>
      </c>
      <c r="C110" s="5" t="s">
        <v>600</v>
      </c>
      <c r="D110" s="4" t="s">
        <v>38</v>
      </c>
      <c r="E110" s="4" t="s">
        <v>601</v>
      </c>
      <c r="F110" s="4" t="str">
        <f t="shared" si="11"/>
        <v>MSc</v>
      </c>
      <c r="G110" s="4" t="s">
        <v>38</v>
      </c>
      <c r="H110" s="4" t="s">
        <v>38</v>
      </c>
      <c r="I110" s="4" t="s">
        <v>38</v>
      </c>
      <c r="J110" s="4" t="s">
        <v>38</v>
      </c>
      <c r="K110" s="6" t="s">
        <v>602</v>
      </c>
      <c r="L110" s="4" t="str">
        <f t="shared" si="18"/>
        <v>€23,700</v>
      </c>
      <c r="M110" s="4" t="str">
        <f t="shared" si="19"/>
        <v>€23,700</v>
      </c>
      <c r="N110" s="4" t="s">
        <v>41</v>
      </c>
      <c r="O110" s="6" t="s">
        <v>603</v>
      </c>
      <c r="P110" s="4" t="s">
        <v>43</v>
      </c>
      <c r="Q110" s="4" t="str">
        <f t="shared" si="20"/>
        <v>7.0</v>
      </c>
      <c r="R110" s="4" t="str">
        <f t="shared" si="12"/>
        <v xml:space="preserve"> 6.5</v>
      </c>
      <c r="S110" s="4" t="str">
        <f t="shared" si="13"/>
        <v xml:space="preserve"> 6.5</v>
      </c>
      <c r="T110" s="4" t="str">
        <f t="shared" si="13"/>
        <v xml:space="preserve"> 6.5</v>
      </c>
      <c r="U110" s="4" t="str">
        <f t="shared" si="13"/>
        <v xml:space="preserve"> 6.5</v>
      </c>
      <c r="V110" s="6" t="s">
        <v>311</v>
      </c>
      <c r="W110" s="4" t="str">
        <f t="shared" si="21"/>
        <v>100</v>
      </c>
      <c r="X110" s="4" t="str">
        <f t="shared" si="14"/>
        <v>21</v>
      </c>
      <c r="Y110" s="4" t="str">
        <f t="shared" si="15"/>
        <v>23</v>
      </c>
      <c r="Z110" s="4" t="str">
        <f t="shared" si="16"/>
        <v>22</v>
      </c>
      <c r="AA110" s="4" t="str">
        <f t="shared" si="17"/>
        <v>22</v>
      </c>
      <c r="AB110" s="6" t="s">
        <v>312</v>
      </c>
      <c r="AC110" s="6" t="s">
        <v>604</v>
      </c>
      <c r="AD110" s="4" t="s">
        <v>38</v>
      </c>
      <c r="AE110" s="4" t="s">
        <v>38</v>
      </c>
      <c r="AF110" s="4" t="s">
        <v>38</v>
      </c>
      <c r="AG110" s="4" t="s">
        <v>38</v>
      </c>
      <c r="AH110" s="4" t="s">
        <v>38</v>
      </c>
      <c r="AI110" s="4" t="s">
        <v>38</v>
      </c>
    </row>
    <row r="111" spans="1:35" ht="18.75" customHeight="1" x14ac:dyDescent="0.25">
      <c r="A111" s="4" t="s">
        <v>35</v>
      </c>
      <c r="B111" s="5" t="s">
        <v>605</v>
      </c>
      <c r="C111" s="5" t="s">
        <v>606</v>
      </c>
      <c r="D111" s="4" t="s">
        <v>38</v>
      </c>
      <c r="E111" s="4" t="s">
        <v>281</v>
      </c>
      <c r="F111" s="4" t="str">
        <f t="shared" si="11"/>
        <v>MSc</v>
      </c>
      <c r="G111" s="4" t="s">
        <v>38</v>
      </c>
      <c r="H111" s="4" t="s">
        <v>38</v>
      </c>
      <c r="I111" s="4" t="s">
        <v>38</v>
      </c>
      <c r="J111" s="4" t="s">
        <v>38</v>
      </c>
      <c r="K111" s="6" t="s">
        <v>607</v>
      </c>
      <c r="L111" s="4" t="str">
        <f t="shared" si="18"/>
        <v>Not set</v>
      </c>
      <c r="M111" s="4" t="str">
        <f t="shared" si="19"/>
        <v>Not set</v>
      </c>
      <c r="N111" s="4" t="s">
        <v>41</v>
      </c>
      <c r="O111" s="6" t="s">
        <v>167</v>
      </c>
      <c r="P111" s="4" t="s">
        <v>43</v>
      </c>
      <c r="Q111" s="4" t="str">
        <f t="shared" si="20"/>
        <v>7.0</v>
      </c>
      <c r="R111" s="4" t="str">
        <f t="shared" si="12"/>
        <v xml:space="preserve"> 6.5</v>
      </c>
      <c r="S111" s="4" t="str">
        <f t="shared" si="13"/>
        <v xml:space="preserve"> 6.5</v>
      </c>
      <c r="T111" s="4" t="str">
        <f t="shared" si="13"/>
        <v xml:space="preserve"> 6.5</v>
      </c>
      <c r="U111" s="4" t="str">
        <f t="shared" si="13"/>
        <v xml:space="preserve"> 6.5</v>
      </c>
      <c r="V111" s="6" t="s">
        <v>311</v>
      </c>
      <c r="W111" s="4" t="str">
        <f t="shared" si="21"/>
        <v>100</v>
      </c>
      <c r="X111" s="4" t="str">
        <f t="shared" si="14"/>
        <v>21</v>
      </c>
      <c r="Y111" s="4" t="str">
        <f t="shared" si="15"/>
        <v>23</v>
      </c>
      <c r="Z111" s="4" t="str">
        <f t="shared" si="16"/>
        <v>22</v>
      </c>
      <c r="AA111" s="4" t="str">
        <f t="shared" si="17"/>
        <v>22</v>
      </c>
      <c r="AB111" s="6" t="s">
        <v>312</v>
      </c>
      <c r="AC111" s="6" t="s">
        <v>608</v>
      </c>
      <c r="AD111" s="4" t="s">
        <v>38</v>
      </c>
      <c r="AE111" s="4" t="s">
        <v>38</v>
      </c>
      <c r="AF111" s="4" t="s">
        <v>38</v>
      </c>
      <c r="AG111" s="4" t="s">
        <v>38</v>
      </c>
      <c r="AH111" s="4" t="s">
        <v>38</v>
      </c>
      <c r="AI111" s="4" t="s">
        <v>38</v>
      </c>
    </row>
    <row r="112" spans="1:35" ht="18.75" customHeight="1" x14ac:dyDescent="0.25">
      <c r="A112" s="4" t="s">
        <v>35</v>
      </c>
      <c r="B112" s="5" t="s">
        <v>609</v>
      </c>
      <c r="C112" s="5" t="s">
        <v>610</v>
      </c>
      <c r="D112" s="4" t="s">
        <v>38</v>
      </c>
      <c r="E112" s="4" t="s">
        <v>611</v>
      </c>
      <c r="F112" s="4" t="str">
        <f t="shared" si="11"/>
        <v>PhD</v>
      </c>
      <c r="G112" s="4" t="s">
        <v>38</v>
      </c>
      <c r="H112" s="4" t="s">
        <v>38</v>
      </c>
      <c r="I112" s="4" t="s">
        <v>38</v>
      </c>
      <c r="J112" s="4" t="s">
        <v>38</v>
      </c>
      <c r="K112" s="6" t="s">
        <v>612</v>
      </c>
      <c r="L112" s="4" t="str">
        <f t="shared" si="18"/>
        <v>Not set</v>
      </c>
      <c r="M112" s="4" t="str">
        <f t="shared" si="19"/>
        <v>Not set</v>
      </c>
      <c r="N112" s="4" t="s">
        <v>41</v>
      </c>
      <c r="O112" s="6" t="s">
        <v>310</v>
      </c>
      <c r="P112" s="4" t="s">
        <v>43</v>
      </c>
      <c r="Q112" s="4" t="str">
        <f t="shared" si="20"/>
        <v>7.0</v>
      </c>
      <c r="R112" s="4" t="str">
        <f t="shared" si="12"/>
        <v xml:space="preserve"> 6.5</v>
      </c>
      <c r="S112" s="4" t="str">
        <f t="shared" si="13"/>
        <v xml:space="preserve"> 6.5</v>
      </c>
      <c r="T112" s="4" t="str">
        <f t="shared" si="13"/>
        <v xml:space="preserve"> 6.5</v>
      </c>
      <c r="U112" s="4" t="str">
        <f t="shared" si="13"/>
        <v xml:space="preserve"> 6.5</v>
      </c>
      <c r="V112" s="6" t="s">
        <v>311</v>
      </c>
      <c r="W112" s="4" t="str">
        <f t="shared" si="21"/>
        <v>100</v>
      </c>
      <c r="X112" s="4" t="str">
        <f t="shared" si="14"/>
        <v>21</v>
      </c>
      <c r="Y112" s="4" t="str">
        <f t="shared" si="15"/>
        <v>23</v>
      </c>
      <c r="Z112" s="4" t="str">
        <f t="shared" si="16"/>
        <v>22</v>
      </c>
      <c r="AA112" s="4" t="str">
        <f t="shared" si="17"/>
        <v>22</v>
      </c>
      <c r="AB112" s="6" t="s">
        <v>312</v>
      </c>
      <c r="AC112" s="6" t="s">
        <v>613</v>
      </c>
      <c r="AD112" s="4" t="s">
        <v>38</v>
      </c>
      <c r="AE112" s="4" t="s">
        <v>38</v>
      </c>
      <c r="AF112" s="4" t="s">
        <v>38</v>
      </c>
      <c r="AG112" s="4" t="s">
        <v>38</v>
      </c>
      <c r="AH112" s="4" t="s">
        <v>38</v>
      </c>
      <c r="AI112" s="4" t="s">
        <v>38</v>
      </c>
    </row>
    <row r="113" spans="1:35" ht="18.75" customHeight="1" x14ac:dyDescent="0.25">
      <c r="A113" s="4" t="s">
        <v>35</v>
      </c>
      <c r="B113" s="5" t="s">
        <v>614</v>
      </c>
      <c r="C113" s="5" t="s">
        <v>615</v>
      </c>
      <c r="D113" s="4" t="s">
        <v>38</v>
      </c>
      <c r="E113" s="4" t="s">
        <v>616</v>
      </c>
      <c r="F113" s="4" t="str">
        <f t="shared" si="11"/>
        <v>MRes</v>
      </c>
      <c r="G113" s="4" t="s">
        <v>38</v>
      </c>
      <c r="H113" s="4" t="s">
        <v>38</v>
      </c>
      <c r="I113" s="4" t="s">
        <v>38</v>
      </c>
      <c r="J113" s="4" t="s">
        <v>38</v>
      </c>
      <c r="K113" s="6" t="s">
        <v>617</v>
      </c>
      <c r="L113" s="4" t="str">
        <f t="shared" si="18"/>
        <v>€30,400</v>
      </c>
      <c r="M113" s="4" t="str">
        <f t="shared" si="19"/>
        <v>€30,400</v>
      </c>
      <c r="N113" s="4" t="s">
        <v>41</v>
      </c>
      <c r="O113" s="6" t="s">
        <v>42</v>
      </c>
      <c r="P113" s="4" t="s">
        <v>43</v>
      </c>
      <c r="Q113" s="4" t="str">
        <f t="shared" si="20"/>
        <v>6.5</v>
      </c>
      <c r="R113" s="4" t="str">
        <f t="shared" si="12"/>
        <v xml:space="preserve"> 6.5</v>
      </c>
      <c r="S113" s="4" t="str">
        <f t="shared" si="13"/>
        <v xml:space="preserve"> 6.5</v>
      </c>
      <c r="T113" s="4" t="str">
        <f t="shared" si="13"/>
        <v xml:space="preserve"> 6.5</v>
      </c>
      <c r="U113" s="4" t="str">
        <f t="shared" si="13"/>
        <v xml:space="preserve"> 6.5</v>
      </c>
      <c r="V113" s="5" t="s">
        <v>88</v>
      </c>
      <c r="W113" s="4" t="str">
        <f t="shared" si="21"/>
        <v xml:space="preserve"> 90</v>
      </c>
      <c r="X113" s="4" t="str">
        <f t="shared" si="14"/>
        <v>21</v>
      </c>
      <c r="Y113" s="4" t="str">
        <f t="shared" si="15"/>
        <v>23</v>
      </c>
      <c r="Z113" s="4" t="str">
        <f t="shared" si="16"/>
        <v>22</v>
      </c>
      <c r="AA113" s="4" t="str">
        <f t="shared" si="17"/>
        <v>22</v>
      </c>
      <c r="AB113" s="6" t="s">
        <v>89</v>
      </c>
      <c r="AC113" s="6" t="s">
        <v>618</v>
      </c>
      <c r="AD113" s="4" t="s">
        <v>38</v>
      </c>
      <c r="AE113" s="4" t="s">
        <v>38</v>
      </c>
      <c r="AF113" s="4" t="s">
        <v>38</v>
      </c>
      <c r="AG113" s="4" t="s">
        <v>38</v>
      </c>
      <c r="AH113" s="4" t="s">
        <v>38</v>
      </c>
      <c r="AI113" s="4" t="s">
        <v>38</v>
      </c>
    </row>
    <row r="114" spans="1:35" ht="18.75" customHeight="1" x14ac:dyDescent="0.25">
      <c r="A114" s="4" t="s">
        <v>35</v>
      </c>
      <c r="B114" s="5" t="s">
        <v>619</v>
      </c>
      <c r="C114" s="5" t="s">
        <v>620</v>
      </c>
      <c r="D114" s="4" t="s">
        <v>38</v>
      </c>
      <c r="E114" s="4" t="s">
        <v>468</v>
      </c>
      <c r="F114" s="4" t="str">
        <f t="shared" si="11"/>
        <v>MA</v>
      </c>
      <c r="G114" s="4" t="s">
        <v>38</v>
      </c>
      <c r="H114" s="4" t="s">
        <v>38</v>
      </c>
      <c r="I114" s="4" t="s">
        <v>38</v>
      </c>
      <c r="J114" s="4" t="s">
        <v>38</v>
      </c>
      <c r="K114" s="6" t="s">
        <v>621</v>
      </c>
      <c r="L114" s="4" t="str">
        <f t="shared" si="18"/>
        <v>€30,400</v>
      </c>
      <c r="M114" s="4" t="str">
        <f t="shared" si="19"/>
        <v>€30,400</v>
      </c>
      <c r="N114" s="4" t="s">
        <v>41</v>
      </c>
      <c r="O114" s="6" t="s">
        <v>42</v>
      </c>
      <c r="P114" s="4" t="s">
        <v>43</v>
      </c>
      <c r="Q114" s="4" t="str">
        <f t="shared" si="20"/>
        <v>6.5</v>
      </c>
      <c r="R114" s="4" t="str">
        <f t="shared" si="12"/>
        <v xml:space="preserve"> 6.5</v>
      </c>
      <c r="S114" s="4" t="str">
        <f t="shared" si="13"/>
        <v xml:space="preserve"> 6.5</v>
      </c>
      <c r="T114" s="4" t="str">
        <f t="shared" si="13"/>
        <v xml:space="preserve"> 6.5</v>
      </c>
      <c r="U114" s="4" t="str">
        <f t="shared" si="13"/>
        <v xml:space="preserve"> 6.5</v>
      </c>
      <c r="V114" s="5" t="s">
        <v>88</v>
      </c>
      <c r="W114" s="4" t="str">
        <f t="shared" si="21"/>
        <v xml:space="preserve"> 90</v>
      </c>
      <c r="X114" s="4" t="str">
        <f t="shared" si="14"/>
        <v>21</v>
      </c>
      <c r="Y114" s="4" t="str">
        <f t="shared" si="15"/>
        <v>23</v>
      </c>
      <c r="Z114" s="4" t="str">
        <f t="shared" si="16"/>
        <v>22</v>
      </c>
      <c r="AA114" s="4" t="str">
        <f t="shared" si="17"/>
        <v>22</v>
      </c>
      <c r="AB114" s="6" t="s">
        <v>89</v>
      </c>
      <c r="AC114" s="6" t="s">
        <v>622</v>
      </c>
      <c r="AD114" s="4" t="s">
        <v>38</v>
      </c>
      <c r="AE114" s="4" t="s">
        <v>38</v>
      </c>
      <c r="AF114" s="4" t="s">
        <v>38</v>
      </c>
      <c r="AG114" s="4" t="s">
        <v>38</v>
      </c>
      <c r="AH114" s="4" t="s">
        <v>38</v>
      </c>
      <c r="AI114" s="4" t="s">
        <v>38</v>
      </c>
    </row>
    <row r="115" spans="1:35" ht="18.75" customHeight="1" x14ac:dyDescent="0.25">
      <c r="A115" s="4" t="s">
        <v>35</v>
      </c>
      <c r="B115" s="5" t="s">
        <v>623</v>
      </c>
      <c r="C115" s="5" t="s">
        <v>624</v>
      </c>
      <c r="D115" s="4" t="s">
        <v>38</v>
      </c>
      <c r="E115" s="4" t="s">
        <v>330</v>
      </c>
      <c r="F115" s="4" t="str">
        <f t="shared" si="11"/>
        <v>MRes</v>
      </c>
      <c r="G115" s="4" t="s">
        <v>38</v>
      </c>
      <c r="H115" s="4" t="s">
        <v>38</v>
      </c>
      <c r="I115" s="4" t="s">
        <v>38</v>
      </c>
      <c r="J115" s="4" t="s">
        <v>38</v>
      </c>
      <c r="K115" s="6" t="s">
        <v>625</v>
      </c>
      <c r="L115" s="4" t="str">
        <f t="shared" si="18"/>
        <v>€5,600</v>
      </c>
      <c r="M115" s="4" t="str">
        <f t="shared" si="19"/>
        <v>€5,600</v>
      </c>
      <c r="N115" s="4" t="s">
        <v>41</v>
      </c>
      <c r="O115" s="6" t="s">
        <v>100</v>
      </c>
      <c r="P115" s="4" t="s">
        <v>43</v>
      </c>
      <c r="Q115" s="4" t="str">
        <f t="shared" si="20"/>
        <v>6.5</v>
      </c>
      <c r="R115" s="4" t="str">
        <f t="shared" si="12"/>
        <v xml:space="preserve"> 6.0</v>
      </c>
      <c r="S115" s="4" t="str">
        <f t="shared" si="13"/>
        <v xml:space="preserve"> 6.0</v>
      </c>
      <c r="T115" s="4" t="str">
        <f t="shared" si="13"/>
        <v xml:space="preserve"> 6.0</v>
      </c>
      <c r="U115" s="4" t="str">
        <f t="shared" si="13"/>
        <v xml:space="preserve"> 6.0</v>
      </c>
      <c r="V115" s="6" t="s">
        <v>67</v>
      </c>
      <c r="W115" s="4" t="str">
        <f t="shared" si="21"/>
        <v xml:space="preserve"> 90</v>
      </c>
      <c r="X115" s="4" t="str">
        <f t="shared" si="14"/>
        <v>19</v>
      </c>
      <c r="Y115" s="4" t="str">
        <f t="shared" si="15"/>
        <v>22</v>
      </c>
      <c r="Z115" s="4" t="str">
        <f t="shared" si="16"/>
        <v>20</v>
      </c>
      <c r="AA115" s="4" t="str">
        <f t="shared" si="17"/>
        <v>20</v>
      </c>
      <c r="AB115" s="6" t="s">
        <v>68</v>
      </c>
      <c r="AC115" s="6" t="s">
        <v>626</v>
      </c>
      <c r="AD115" s="4" t="s">
        <v>38</v>
      </c>
      <c r="AE115" s="4" t="s">
        <v>38</v>
      </c>
      <c r="AF115" s="4" t="s">
        <v>38</v>
      </c>
      <c r="AG115" s="4" t="s">
        <v>38</v>
      </c>
      <c r="AH115" s="4" t="s">
        <v>38</v>
      </c>
      <c r="AI115" s="4" t="s">
        <v>38</v>
      </c>
    </row>
    <row r="116" spans="1:35" ht="18.75" customHeight="1" x14ac:dyDescent="0.25">
      <c r="A116" s="4" t="s">
        <v>35</v>
      </c>
      <c r="B116" s="5" t="s">
        <v>627</v>
      </c>
      <c r="C116" s="5" t="s">
        <v>628</v>
      </c>
      <c r="D116" s="4" t="s">
        <v>38</v>
      </c>
      <c r="E116" s="4" t="s">
        <v>629</v>
      </c>
      <c r="F116" s="4" t="str">
        <f t="shared" si="11"/>
        <v>PhD</v>
      </c>
      <c r="G116" s="4" t="s">
        <v>38</v>
      </c>
      <c r="H116" s="4" t="s">
        <v>38</v>
      </c>
      <c r="I116" s="4" t="s">
        <v>38</v>
      </c>
      <c r="J116" s="4" t="s">
        <v>38</v>
      </c>
      <c r="K116" s="6" t="s">
        <v>630</v>
      </c>
      <c r="L116" s="4" t="str">
        <f t="shared" si="18"/>
        <v>Not set</v>
      </c>
      <c r="M116" s="4" t="str">
        <f t="shared" si="19"/>
        <v>Not set</v>
      </c>
      <c r="N116" s="4" t="s">
        <v>41</v>
      </c>
      <c r="O116" s="6" t="s">
        <v>221</v>
      </c>
      <c r="P116" s="4" t="s">
        <v>43</v>
      </c>
      <c r="Q116" s="4" t="str">
        <f t="shared" si="20"/>
        <v>6.5</v>
      </c>
      <c r="R116" s="4" t="str">
        <f t="shared" si="12"/>
        <v xml:space="preserve"> 5.5</v>
      </c>
      <c r="S116" s="4" t="str">
        <f t="shared" si="13"/>
        <v xml:space="preserve"> 5.5</v>
      </c>
      <c r="T116" s="4" t="str">
        <f t="shared" si="13"/>
        <v xml:space="preserve"> 5.5</v>
      </c>
      <c r="U116" s="4" t="str">
        <f t="shared" si="13"/>
        <v xml:space="preserve"> 5.5</v>
      </c>
      <c r="V116" s="6" t="s">
        <v>59</v>
      </c>
      <c r="W116" s="4" t="str">
        <f t="shared" si="21"/>
        <v xml:space="preserve"> 90</v>
      </c>
      <c r="X116" s="4" t="str">
        <f t="shared" si="14"/>
        <v>17</v>
      </c>
      <c r="Y116" s="4" t="str">
        <f t="shared" si="15"/>
        <v>20</v>
      </c>
      <c r="Z116" s="4" t="str">
        <f t="shared" si="16"/>
        <v>18</v>
      </c>
      <c r="AA116" s="4" t="str">
        <f t="shared" si="17"/>
        <v>17</v>
      </c>
      <c r="AB116" s="6" t="s">
        <v>60</v>
      </c>
      <c r="AC116" s="6" t="s">
        <v>189</v>
      </c>
      <c r="AD116" s="4" t="s">
        <v>38</v>
      </c>
      <c r="AE116" s="4" t="s">
        <v>38</v>
      </c>
      <c r="AF116" s="4" t="s">
        <v>38</v>
      </c>
      <c r="AG116" s="4" t="s">
        <v>38</v>
      </c>
      <c r="AH116" s="4" t="s">
        <v>38</v>
      </c>
      <c r="AI116" s="4" t="s">
        <v>38</v>
      </c>
    </row>
    <row r="117" spans="1:35" ht="18.75" customHeight="1" x14ac:dyDescent="0.25">
      <c r="A117" s="4" t="s">
        <v>35</v>
      </c>
      <c r="B117" s="5" t="s">
        <v>631</v>
      </c>
      <c r="C117" s="5" t="s">
        <v>632</v>
      </c>
      <c r="D117" s="4" t="s">
        <v>38</v>
      </c>
      <c r="E117" s="4" t="s">
        <v>629</v>
      </c>
      <c r="F117" s="4" t="str">
        <f t="shared" si="11"/>
        <v>MLitt</v>
      </c>
      <c r="G117" s="4" t="s">
        <v>38</v>
      </c>
      <c r="H117" s="4" t="s">
        <v>38</v>
      </c>
      <c r="I117" s="4" t="s">
        <v>38</v>
      </c>
      <c r="J117" s="4" t="s">
        <v>38</v>
      </c>
      <c r="K117" s="6" t="s">
        <v>633</v>
      </c>
      <c r="L117" s="4" t="str">
        <f t="shared" si="18"/>
        <v>€5,600</v>
      </c>
      <c r="M117" s="4" t="str">
        <f t="shared" si="19"/>
        <v>€5,600</v>
      </c>
      <c r="N117" s="4" t="s">
        <v>41</v>
      </c>
      <c r="O117" s="6" t="s">
        <v>634</v>
      </c>
      <c r="P117" s="4" t="s">
        <v>43</v>
      </c>
      <c r="Q117" s="4" t="str">
        <f t="shared" si="20"/>
        <v>6.5</v>
      </c>
      <c r="R117" s="4" t="str">
        <f t="shared" si="12"/>
        <v xml:space="preserve"> 5.5</v>
      </c>
      <c r="S117" s="4" t="str">
        <f t="shared" si="13"/>
        <v xml:space="preserve"> 5.5</v>
      </c>
      <c r="T117" s="4" t="str">
        <f t="shared" si="13"/>
        <v xml:space="preserve"> 5.5</v>
      </c>
      <c r="U117" s="4" t="str">
        <f t="shared" si="13"/>
        <v xml:space="preserve"> 5.5</v>
      </c>
      <c r="V117" s="6" t="s">
        <v>59</v>
      </c>
      <c r="W117" s="4" t="str">
        <f t="shared" si="21"/>
        <v xml:space="preserve"> 90</v>
      </c>
      <c r="X117" s="4" t="str">
        <f t="shared" si="14"/>
        <v>17</v>
      </c>
      <c r="Y117" s="4" t="str">
        <f t="shared" si="15"/>
        <v>20</v>
      </c>
      <c r="Z117" s="4" t="str">
        <f t="shared" si="16"/>
        <v>18</v>
      </c>
      <c r="AA117" s="4" t="str">
        <f t="shared" si="17"/>
        <v>17</v>
      </c>
      <c r="AB117" s="6" t="s">
        <v>60</v>
      </c>
      <c r="AC117" s="6" t="s">
        <v>635</v>
      </c>
      <c r="AD117" s="4" t="s">
        <v>38</v>
      </c>
      <c r="AE117" s="4" t="s">
        <v>38</v>
      </c>
      <c r="AF117" s="4" t="s">
        <v>38</v>
      </c>
      <c r="AG117" s="4" t="s">
        <v>38</v>
      </c>
      <c r="AH117" s="4" t="s">
        <v>38</v>
      </c>
      <c r="AI117" s="4" t="s">
        <v>38</v>
      </c>
    </row>
    <row r="118" spans="1:35" ht="18.75" customHeight="1" x14ac:dyDescent="0.25">
      <c r="A118" s="4" t="s">
        <v>35</v>
      </c>
      <c r="B118" s="5" t="s">
        <v>636</v>
      </c>
      <c r="C118" s="5" t="s">
        <v>637</v>
      </c>
      <c r="D118" s="4" t="s">
        <v>38</v>
      </c>
      <c r="E118" s="4" t="s">
        <v>629</v>
      </c>
      <c r="F118" s="4" t="str">
        <f t="shared" si="11"/>
        <v>PhD</v>
      </c>
      <c r="G118" s="4" t="s">
        <v>38</v>
      </c>
      <c r="H118" s="4" t="s">
        <v>38</v>
      </c>
      <c r="I118" s="4" t="s">
        <v>38</v>
      </c>
      <c r="J118" s="4" t="s">
        <v>38</v>
      </c>
      <c r="K118" s="6" t="s">
        <v>638</v>
      </c>
      <c r="L118" s="4" t="str">
        <f t="shared" si="18"/>
        <v>Not set</v>
      </c>
      <c r="M118" s="4" t="str">
        <f t="shared" si="19"/>
        <v>Not set</v>
      </c>
      <c r="N118" s="4" t="s">
        <v>41</v>
      </c>
      <c r="O118" s="6" t="s">
        <v>135</v>
      </c>
      <c r="P118" s="4" t="s">
        <v>43</v>
      </c>
      <c r="Q118" s="4" t="str">
        <f t="shared" si="20"/>
        <v>7.0</v>
      </c>
      <c r="R118" s="4" t="str">
        <f t="shared" si="12"/>
        <v xml:space="preserve"> 6.5</v>
      </c>
      <c r="S118" s="4" t="str">
        <f t="shared" si="13"/>
        <v xml:space="preserve"> 6.5</v>
      </c>
      <c r="T118" s="4" t="str">
        <f t="shared" si="13"/>
        <v xml:space="preserve"> 6.5</v>
      </c>
      <c r="U118" s="4" t="str">
        <f t="shared" si="13"/>
        <v xml:space="preserve"> 6.5</v>
      </c>
      <c r="V118" s="6" t="s">
        <v>311</v>
      </c>
      <c r="W118" s="4" t="str">
        <f t="shared" si="21"/>
        <v>100</v>
      </c>
      <c r="X118" s="4" t="str">
        <f t="shared" si="14"/>
        <v>21</v>
      </c>
      <c r="Y118" s="4" t="str">
        <f t="shared" si="15"/>
        <v>23</v>
      </c>
      <c r="Z118" s="4" t="str">
        <f t="shared" si="16"/>
        <v>22</v>
      </c>
      <c r="AA118" s="4" t="str">
        <f t="shared" si="17"/>
        <v>22</v>
      </c>
      <c r="AB118" s="6" t="s">
        <v>312</v>
      </c>
      <c r="AC118" s="6" t="s">
        <v>639</v>
      </c>
      <c r="AD118" s="4" t="s">
        <v>38</v>
      </c>
      <c r="AE118" s="4" t="s">
        <v>38</v>
      </c>
      <c r="AF118" s="4" t="s">
        <v>38</v>
      </c>
      <c r="AG118" s="4" t="s">
        <v>38</v>
      </c>
      <c r="AH118" s="4" t="s">
        <v>38</v>
      </c>
      <c r="AI118" s="4" t="s">
        <v>38</v>
      </c>
    </row>
    <row r="119" spans="1:35" ht="18.75" customHeight="1" x14ac:dyDescent="0.25">
      <c r="A119" s="4" t="s">
        <v>35</v>
      </c>
      <c r="B119" s="5" t="s">
        <v>640</v>
      </c>
      <c r="C119" s="5" t="s">
        <v>641</v>
      </c>
      <c r="D119" s="4" t="s">
        <v>38</v>
      </c>
      <c r="E119" s="4" t="s">
        <v>165</v>
      </c>
      <c r="F119" s="4" t="str">
        <f t="shared" si="11"/>
        <v>MA</v>
      </c>
      <c r="G119" s="4" t="s">
        <v>38</v>
      </c>
      <c r="H119" s="4" t="s">
        <v>38</v>
      </c>
      <c r="I119" s="4" t="s">
        <v>38</v>
      </c>
      <c r="J119" s="4" t="s">
        <v>38</v>
      </c>
      <c r="K119" s="6" t="s">
        <v>642</v>
      </c>
      <c r="L119" s="4" t="str">
        <f t="shared" si="18"/>
        <v>€29,900</v>
      </c>
      <c r="M119" s="4" t="str">
        <f t="shared" si="19"/>
        <v>€29,900</v>
      </c>
      <c r="N119" s="4" t="s">
        <v>41</v>
      </c>
      <c r="O119" s="6" t="s">
        <v>194</v>
      </c>
      <c r="P119" s="4" t="s">
        <v>43</v>
      </c>
      <c r="Q119" s="4" t="str">
        <f t="shared" si="20"/>
        <v>6.5</v>
      </c>
      <c r="R119" s="4" t="str">
        <f t="shared" si="12"/>
        <v xml:space="preserve"> 6.0</v>
      </c>
      <c r="S119" s="4" t="str">
        <f t="shared" si="13"/>
        <v xml:space="preserve"> 6.0</v>
      </c>
      <c r="T119" s="4" t="str">
        <f t="shared" si="13"/>
        <v xml:space="preserve"> 6.0</v>
      </c>
      <c r="U119" s="4" t="str">
        <f t="shared" si="13"/>
        <v xml:space="preserve"> 6.0</v>
      </c>
      <c r="V119" s="6" t="s">
        <v>67</v>
      </c>
      <c r="W119" s="4" t="str">
        <f t="shared" si="21"/>
        <v xml:space="preserve"> 90</v>
      </c>
      <c r="X119" s="4" t="str">
        <f t="shared" si="14"/>
        <v>19</v>
      </c>
      <c r="Y119" s="4" t="str">
        <f t="shared" si="15"/>
        <v>22</v>
      </c>
      <c r="Z119" s="4" t="str">
        <f t="shared" si="16"/>
        <v>20</v>
      </c>
      <c r="AA119" s="4" t="str">
        <f t="shared" si="17"/>
        <v>20</v>
      </c>
      <c r="AB119" s="6" t="s">
        <v>68</v>
      </c>
      <c r="AC119" s="6" t="s">
        <v>643</v>
      </c>
      <c r="AD119" s="4" t="s">
        <v>38</v>
      </c>
      <c r="AE119" s="4" t="s">
        <v>38</v>
      </c>
      <c r="AF119" s="4" t="s">
        <v>38</v>
      </c>
      <c r="AG119" s="4" t="s">
        <v>38</v>
      </c>
      <c r="AH119" s="4" t="s">
        <v>38</v>
      </c>
      <c r="AI119" s="4" t="s">
        <v>38</v>
      </c>
    </row>
    <row r="120" spans="1:35" ht="18.75" customHeight="1" x14ac:dyDescent="0.25">
      <c r="A120" s="4" t="s">
        <v>35</v>
      </c>
      <c r="B120" s="5" t="s">
        <v>644</v>
      </c>
      <c r="C120" s="5" t="s">
        <v>645</v>
      </c>
      <c r="D120" s="4" t="s">
        <v>38</v>
      </c>
      <c r="E120" s="4" t="s">
        <v>39</v>
      </c>
      <c r="F120" s="4" t="str">
        <f t="shared" si="11"/>
        <v>MSc</v>
      </c>
      <c r="G120" s="4" t="s">
        <v>38</v>
      </c>
      <c r="H120" s="4" t="s">
        <v>38</v>
      </c>
      <c r="I120" s="4" t="s">
        <v>38</v>
      </c>
      <c r="J120" s="4" t="s">
        <v>38</v>
      </c>
      <c r="K120" s="6" t="s">
        <v>646</v>
      </c>
      <c r="L120" s="4" t="str">
        <f t="shared" si="18"/>
        <v>Not set</v>
      </c>
      <c r="M120" s="4" t="str">
        <f t="shared" si="19"/>
        <v>Not set</v>
      </c>
      <c r="N120" s="4" t="s">
        <v>41</v>
      </c>
      <c r="O120" s="6" t="s">
        <v>167</v>
      </c>
      <c r="P120" s="4" t="s">
        <v>43</v>
      </c>
      <c r="Q120" s="4" t="str">
        <f t="shared" si="20"/>
        <v>7.0</v>
      </c>
      <c r="R120" s="4" t="str">
        <f t="shared" si="12"/>
        <v xml:space="preserve"> 6.5</v>
      </c>
      <c r="S120" s="4" t="str">
        <f t="shared" si="13"/>
        <v xml:space="preserve"> 6.5</v>
      </c>
      <c r="T120" s="4" t="str">
        <f t="shared" si="13"/>
        <v xml:space="preserve"> 6.5</v>
      </c>
      <c r="U120" s="4" t="str">
        <f t="shared" si="13"/>
        <v xml:space="preserve"> 6.5</v>
      </c>
      <c r="V120" s="6" t="s">
        <v>311</v>
      </c>
      <c r="W120" s="4" t="str">
        <f t="shared" si="21"/>
        <v>100</v>
      </c>
      <c r="X120" s="4" t="str">
        <f t="shared" si="14"/>
        <v>21</v>
      </c>
      <c r="Y120" s="4" t="str">
        <f t="shared" si="15"/>
        <v>23</v>
      </c>
      <c r="Z120" s="4" t="str">
        <f t="shared" si="16"/>
        <v>22</v>
      </c>
      <c r="AA120" s="4" t="str">
        <f t="shared" si="17"/>
        <v>22</v>
      </c>
      <c r="AB120" s="6" t="s">
        <v>312</v>
      </c>
      <c r="AC120" s="6" t="s">
        <v>647</v>
      </c>
      <c r="AD120" s="4" t="s">
        <v>38</v>
      </c>
      <c r="AE120" s="4" t="s">
        <v>38</v>
      </c>
      <c r="AF120" s="4" t="s">
        <v>38</v>
      </c>
      <c r="AG120" s="4" t="s">
        <v>38</v>
      </c>
      <c r="AH120" s="4" t="s">
        <v>38</v>
      </c>
      <c r="AI120" s="4" t="s">
        <v>38</v>
      </c>
    </row>
    <row r="121" spans="1:35" ht="18.75" customHeight="1" x14ac:dyDescent="0.25">
      <c r="A121" s="4" t="s">
        <v>35</v>
      </c>
      <c r="B121" s="5" t="s">
        <v>648</v>
      </c>
      <c r="C121" s="5" t="s">
        <v>649</v>
      </c>
      <c r="D121" s="4" t="s">
        <v>38</v>
      </c>
      <c r="E121" s="4" t="s">
        <v>165</v>
      </c>
      <c r="F121" s="4" t="str">
        <f t="shared" si="11"/>
        <v>MA</v>
      </c>
      <c r="G121" s="4" t="s">
        <v>38</v>
      </c>
      <c r="H121" s="4" t="s">
        <v>38</v>
      </c>
      <c r="I121" s="4" t="s">
        <v>38</v>
      </c>
      <c r="J121" s="4" t="s">
        <v>38</v>
      </c>
      <c r="K121" s="6" t="s">
        <v>650</v>
      </c>
      <c r="L121" s="4" t="str">
        <f t="shared" si="18"/>
        <v>Not set</v>
      </c>
      <c r="M121" s="4" t="str">
        <f t="shared" si="19"/>
        <v>Not set</v>
      </c>
      <c r="N121" s="4" t="s">
        <v>41</v>
      </c>
      <c r="O121" s="6" t="s">
        <v>651</v>
      </c>
      <c r="P121" s="4" t="s">
        <v>43</v>
      </c>
      <c r="Q121" s="4" t="str">
        <f t="shared" si="20"/>
        <v>6.5</v>
      </c>
      <c r="R121" s="4" t="str">
        <f t="shared" si="12"/>
        <v xml:space="preserve"> 5.5</v>
      </c>
      <c r="S121" s="4" t="str">
        <f t="shared" si="13"/>
        <v xml:space="preserve"> 5.5</v>
      </c>
      <c r="T121" s="4" t="str">
        <f t="shared" si="13"/>
        <v xml:space="preserve"> 5.5</v>
      </c>
      <c r="U121" s="4" t="str">
        <f t="shared" si="13"/>
        <v xml:space="preserve"> 5.5</v>
      </c>
      <c r="V121" s="6" t="s">
        <v>59</v>
      </c>
      <c r="W121" s="4" t="str">
        <f t="shared" si="21"/>
        <v xml:space="preserve"> 90</v>
      </c>
      <c r="X121" s="4" t="str">
        <f t="shared" si="14"/>
        <v>17</v>
      </c>
      <c r="Y121" s="4" t="str">
        <f t="shared" si="15"/>
        <v>20</v>
      </c>
      <c r="Z121" s="4" t="str">
        <f t="shared" si="16"/>
        <v>18</v>
      </c>
      <c r="AA121" s="4" t="str">
        <f t="shared" si="17"/>
        <v>17</v>
      </c>
      <c r="AB121" s="6" t="s">
        <v>60</v>
      </c>
      <c r="AC121" s="6" t="s">
        <v>84</v>
      </c>
      <c r="AD121" s="4" t="s">
        <v>38</v>
      </c>
      <c r="AE121" s="4" t="s">
        <v>38</v>
      </c>
      <c r="AF121" s="4" t="s">
        <v>38</v>
      </c>
      <c r="AG121" s="4" t="s">
        <v>38</v>
      </c>
      <c r="AH121" s="4" t="s">
        <v>38</v>
      </c>
      <c r="AI121" s="4" t="s">
        <v>38</v>
      </c>
    </row>
    <row r="122" spans="1:35" ht="18.75" customHeight="1" x14ac:dyDescent="0.25">
      <c r="A122" s="4" t="s">
        <v>35</v>
      </c>
      <c r="B122" s="5" t="s">
        <v>652</v>
      </c>
      <c r="C122" s="5" t="s">
        <v>653</v>
      </c>
      <c r="D122" s="4" t="s">
        <v>38</v>
      </c>
      <c r="E122" s="4" t="s">
        <v>165</v>
      </c>
      <c r="F122" s="4" t="str">
        <f t="shared" si="11"/>
        <v>MFA</v>
      </c>
      <c r="G122" s="4" t="s">
        <v>38</v>
      </c>
      <c r="H122" s="4" t="s">
        <v>38</v>
      </c>
      <c r="I122" s="4" t="s">
        <v>38</v>
      </c>
      <c r="J122" s="4" t="s">
        <v>38</v>
      </c>
      <c r="K122" s="6" t="s">
        <v>654</v>
      </c>
      <c r="L122" s="4" t="str">
        <f t="shared" si="18"/>
        <v>€5,600</v>
      </c>
      <c r="M122" s="4" t="str">
        <f t="shared" si="19"/>
        <v>€5,600</v>
      </c>
      <c r="N122" s="4" t="s">
        <v>41</v>
      </c>
      <c r="O122" s="6" t="s">
        <v>634</v>
      </c>
      <c r="P122" s="4" t="s">
        <v>43</v>
      </c>
      <c r="Q122" s="4" t="str">
        <f t="shared" si="20"/>
        <v>6.5</v>
      </c>
      <c r="R122" s="4" t="str">
        <f t="shared" si="12"/>
        <v xml:space="preserve"> 6.0</v>
      </c>
      <c r="S122" s="4" t="str">
        <f t="shared" si="13"/>
        <v xml:space="preserve"> 6.0</v>
      </c>
      <c r="T122" s="4" t="str">
        <f t="shared" si="13"/>
        <v xml:space="preserve"> 6.0</v>
      </c>
      <c r="U122" s="4" t="str">
        <f t="shared" si="13"/>
        <v xml:space="preserve"> 6.0</v>
      </c>
      <c r="V122" s="6" t="s">
        <v>67</v>
      </c>
      <c r="W122" s="4" t="str">
        <f t="shared" si="21"/>
        <v xml:space="preserve"> 90</v>
      </c>
      <c r="X122" s="4" t="str">
        <f t="shared" si="14"/>
        <v>19</v>
      </c>
      <c r="Y122" s="4" t="str">
        <f t="shared" si="15"/>
        <v>22</v>
      </c>
      <c r="Z122" s="4" t="str">
        <f t="shared" si="16"/>
        <v>20</v>
      </c>
      <c r="AA122" s="4" t="str">
        <f t="shared" si="17"/>
        <v>20</v>
      </c>
      <c r="AB122" s="6" t="s">
        <v>68</v>
      </c>
      <c r="AC122" s="6" t="s">
        <v>655</v>
      </c>
      <c r="AD122" s="4" t="s">
        <v>38</v>
      </c>
      <c r="AE122" s="4" t="s">
        <v>38</v>
      </c>
      <c r="AF122" s="4" t="s">
        <v>38</v>
      </c>
      <c r="AG122" s="4" t="s">
        <v>38</v>
      </c>
      <c r="AH122" s="4" t="s">
        <v>38</v>
      </c>
      <c r="AI122" s="4" t="s">
        <v>38</v>
      </c>
    </row>
    <row r="123" spans="1:35" ht="18.75" customHeight="1" x14ac:dyDescent="0.25">
      <c r="A123" s="4" t="s">
        <v>35</v>
      </c>
      <c r="B123" s="5" t="s">
        <v>656</v>
      </c>
      <c r="C123" s="5" t="s">
        <v>657</v>
      </c>
      <c r="D123" s="4" t="s">
        <v>38</v>
      </c>
      <c r="E123" s="4" t="s">
        <v>165</v>
      </c>
      <c r="F123" s="4" t="str">
        <f t="shared" si="11"/>
        <v>PhD</v>
      </c>
      <c r="G123" s="4" t="s">
        <v>38</v>
      </c>
      <c r="H123" s="4" t="s">
        <v>38</v>
      </c>
      <c r="I123" s="4" t="s">
        <v>38</v>
      </c>
      <c r="J123" s="4" t="s">
        <v>38</v>
      </c>
      <c r="K123" s="6" t="s">
        <v>658</v>
      </c>
      <c r="L123" s="4" t="str">
        <f t="shared" si="18"/>
        <v>€6,200</v>
      </c>
      <c r="M123" s="4" t="str">
        <f t="shared" si="19"/>
        <v>€6,200</v>
      </c>
      <c r="N123" s="4" t="s">
        <v>41</v>
      </c>
      <c r="O123" s="6" t="s">
        <v>659</v>
      </c>
      <c r="P123" s="4" t="s">
        <v>43</v>
      </c>
      <c r="Q123" s="4" t="str">
        <f t="shared" si="20"/>
        <v>6.5</v>
      </c>
      <c r="R123" s="4" t="str">
        <f t="shared" si="12"/>
        <v xml:space="preserve"> 6.5</v>
      </c>
      <c r="S123" s="4" t="str">
        <f t="shared" si="13"/>
        <v xml:space="preserve"> 6.5</v>
      </c>
      <c r="T123" s="4" t="str">
        <f t="shared" si="13"/>
        <v xml:space="preserve"> 6.5</v>
      </c>
      <c r="U123" s="4" t="str">
        <f t="shared" si="13"/>
        <v xml:space="preserve"> 6.5</v>
      </c>
      <c r="V123" s="5" t="s">
        <v>660</v>
      </c>
      <c r="W123" s="4" t="e">
        <f t="shared" si="21"/>
        <v>#VALUE!</v>
      </c>
      <c r="X123" s="4" t="str">
        <f t="shared" si="14"/>
        <v>19</v>
      </c>
      <c r="Y123" s="4" t="str">
        <f t="shared" si="15"/>
        <v>22</v>
      </c>
      <c r="Z123" s="4" t="str">
        <f t="shared" si="16"/>
        <v>20</v>
      </c>
      <c r="AA123" s="4" t="str">
        <f t="shared" si="17"/>
        <v>22</v>
      </c>
      <c r="AB123" s="5" t="s">
        <v>661</v>
      </c>
      <c r="AC123" s="6" t="s">
        <v>662</v>
      </c>
      <c r="AD123" s="4" t="s">
        <v>38</v>
      </c>
      <c r="AE123" s="4" t="s">
        <v>38</v>
      </c>
      <c r="AF123" s="4" t="s">
        <v>38</v>
      </c>
      <c r="AG123" s="4" t="s">
        <v>38</v>
      </c>
      <c r="AH123" s="4" t="s">
        <v>38</v>
      </c>
      <c r="AI123" s="4" t="s">
        <v>38</v>
      </c>
    </row>
    <row r="124" spans="1:35" ht="18.75" customHeight="1" x14ac:dyDescent="0.25">
      <c r="A124" s="4" t="s">
        <v>35</v>
      </c>
      <c r="B124" s="5" t="s">
        <v>663</v>
      </c>
      <c r="C124" s="5" t="s">
        <v>664</v>
      </c>
      <c r="D124" s="4" t="s">
        <v>38</v>
      </c>
      <c r="E124" s="4" t="s">
        <v>665</v>
      </c>
      <c r="F124" s="4" t="str">
        <f t="shared" si="11"/>
        <v>PhD</v>
      </c>
      <c r="G124" s="4" t="s">
        <v>38</v>
      </c>
      <c r="H124" s="4" t="s">
        <v>38</v>
      </c>
      <c r="I124" s="4" t="s">
        <v>38</v>
      </c>
      <c r="J124" s="4" t="s">
        <v>38</v>
      </c>
      <c r="K124" s="6" t="s">
        <v>666</v>
      </c>
      <c r="L124" s="4" t="str">
        <f t="shared" si="18"/>
        <v>€29,900</v>
      </c>
      <c r="M124" s="4" t="str">
        <f t="shared" si="19"/>
        <v>€29,900</v>
      </c>
      <c r="N124" s="4" t="s">
        <v>41</v>
      </c>
      <c r="O124" s="6" t="s">
        <v>667</v>
      </c>
      <c r="P124" s="4" t="s">
        <v>43</v>
      </c>
      <c r="Q124" s="4" t="str">
        <f t="shared" si="20"/>
        <v>6.5</v>
      </c>
      <c r="R124" s="4" t="str">
        <f t="shared" si="12"/>
        <v xml:space="preserve"> 6.5</v>
      </c>
      <c r="S124" s="4" t="str">
        <f t="shared" si="13"/>
        <v xml:space="preserve"> 6.5</v>
      </c>
      <c r="T124" s="4" t="str">
        <f t="shared" si="13"/>
        <v xml:space="preserve"> 6.5</v>
      </c>
      <c r="U124" s="4" t="str">
        <f t="shared" si="13"/>
        <v xml:space="preserve"> 6.5</v>
      </c>
      <c r="V124" s="5" t="s">
        <v>660</v>
      </c>
      <c r="W124" s="4" t="e">
        <f t="shared" si="21"/>
        <v>#VALUE!</v>
      </c>
      <c r="X124" s="4" t="str">
        <f t="shared" si="14"/>
        <v>19</v>
      </c>
      <c r="Y124" s="4" t="str">
        <f t="shared" si="15"/>
        <v>22</v>
      </c>
      <c r="Z124" s="4" t="str">
        <f t="shared" si="16"/>
        <v>20</v>
      </c>
      <c r="AA124" s="4" t="str">
        <f t="shared" si="17"/>
        <v>22</v>
      </c>
      <c r="AB124" s="5" t="s">
        <v>661</v>
      </c>
      <c r="AC124" s="6" t="s">
        <v>668</v>
      </c>
      <c r="AD124" s="4" t="s">
        <v>38</v>
      </c>
      <c r="AE124" s="4" t="s">
        <v>38</v>
      </c>
      <c r="AF124" s="4" t="s">
        <v>38</v>
      </c>
      <c r="AG124" s="4" t="s">
        <v>38</v>
      </c>
      <c r="AH124" s="4" t="s">
        <v>38</v>
      </c>
      <c r="AI124" s="4" t="s">
        <v>38</v>
      </c>
    </row>
    <row r="125" spans="1:35" ht="18.75" customHeight="1" x14ac:dyDescent="0.25">
      <c r="A125" s="4" t="s">
        <v>35</v>
      </c>
      <c r="B125" s="5" t="s">
        <v>669</v>
      </c>
      <c r="C125" s="5" t="s">
        <v>670</v>
      </c>
      <c r="D125" s="4" t="s">
        <v>38</v>
      </c>
      <c r="E125" s="4" t="s">
        <v>330</v>
      </c>
      <c r="F125" s="4" t="str">
        <f t="shared" si="11"/>
        <v>MSc</v>
      </c>
      <c r="G125" s="4" t="s">
        <v>38</v>
      </c>
      <c r="H125" s="4" t="s">
        <v>38</v>
      </c>
      <c r="I125" s="4" t="s">
        <v>38</v>
      </c>
      <c r="J125" s="4" t="s">
        <v>38</v>
      </c>
      <c r="K125" s="6" t="s">
        <v>671</v>
      </c>
      <c r="L125" s="4" t="str">
        <f t="shared" si="18"/>
        <v>Not set</v>
      </c>
      <c r="M125" s="4" t="str">
        <f t="shared" si="19"/>
        <v>Not set</v>
      </c>
      <c r="N125" s="4" t="s">
        <v>41</v>
      </c>
      <c r="O125" s="6" t="s">
        <v>310</v>
      </c>
      <c r="P125" s="4" t="s">
        <v>43</v>
      </c>
      <c r="Q125" s="4" t="str">
        <f t="shared" si="20"/>
        <v>7.0</v>
      </c>
      <c r="R125" s="4" t="str">
        <f t="shared" si="12"/>
        <v xml:space="preserve"> 6.5</v>
      </c>
      <c r="S125" s="4" t="str">
        <f t="shared" si="13"/>
        <v xml:space="preserve"> 6.5</v>
      </c>
      <c r="T125" s="4" t="str">
        <f t="shared" si="13"/>
        <v xml:space="preserve"> 6.5</v>
      </c>
      <c r="U125" s="4" t="str">
        <f t="shared" si="13"/>
        <v xml:space="preserve"> 6.5</v>
      </c>
      <c r="V125" s="6" t="s">
        <v>311</v>
      </c>
      <c r="W125" s="4" t="str">
        <f t="shared" si="21"/>
        <v>100</v>
      </c>
      <c r="X125" s="4" t="str">
        <f t="shared" si="14"/>
        <v>21</v>
      </c>
      <c r="Y125" s="4" t="str">
        <f t="shared" si="15"/>
        <v>23</v>
      </c>
      <c r="Z125" s="4" t="str">
        <f t="shared" si="16"/>
        <v>22</v>
      </c>
      <c r="AA125" s="4" t="str">
        <f t="shared" si="17"/>
        <v>22</v>
      </c>
      <c r="AB125" s="6" t="s">
        <v>312</v>
      </c>
      <c r="AC125" s="6" t="s">
        <v>672</v>
      </c>
      <c r="AD125" s="4" t="s">
        <v>38</v>
      </c>
      <c r="AE125" s="4" t="s">
        <v>38</v>
      </c>
      <c r="AF125" s="4" t="s">
        <v>38</v>
      </c>
      <c r="AG125" s="4" t="s">
        <v>38</v>
      </c>
      <c r="AH125" s="4" t="s">
        <v>38</v>
      </c>
      <c r="AI125" s="4" t="s">
        <v>38</v>
      </c>
    </row>
    <row r="126" spans="1:35" ht="18.75" customHeight="1" x14ac:dyDescent="0.25">
      <c r="A126" s="4" t="s">
        <v>35</v>
      </c>
      <c r="B126" s="5" t="s">
        <v>673</v>
      </c>
      <c r="C126" s="5" t="s">
        <v>674</v>
      </c>
      <c r="D126" s="4" t="s">
        <v>38</v>
      </c>
      <c r="E126" s="4" t="s">
        <v>330</v>
      </c>
      <c r="F126" s="4" t="str">
        <f t="shared" si="11"/>
        <v>MSc</v>
      </c>
      <c r="G126" s="4" t="s">
        <v>38</v>
      </c>
      <c r="H126" s="4" t="s">
        <v>38</v>
      </c>
      <c r="I126" s="4" t="s">
        <v>38</v>
      </c>
      <c r="J126" s="4" t="s">
        <v>38</v>
      </c>
      <c r="K126" s="6" t="s">
        <v>675</v>
      </c>
      <c r="L126" s="4" t="str">
        <f t="shared" si="18"/>
        <v>€5,600</v>
      </c>
      <c r="M126" s="4" t="str">
        <f t="shared" si="19"/>
        <v>€5,600</v>
      </c>
      <c r="N126" s="4" t="s">
        <v>41</v>
      </c>
      <c r="O126" s="6" t="s">
        <v>100</v>
      </c>
      <c r="P126" s="4" t="s">
        <v>43</v>
      </c>
      <c r="Q126" s="4" t="str">
        <f t="shared" si="20"/>
        <v>6.5</v>
      </c>
      <c r="R126" s="4" t="str">
        <f t="shared" si="12"/>
        <v xml:space="preserve"> 6.0</v>
      </c>
      <c r="S126" s="4" t="str">
        <f t="shared" si="13"/>
        <v xml:space="preserve"> 6.0</v>
      </c>
      <c r="T126" s="4" t="str">
        <f t="shared" si="13"/>
        <v xml:space="preserve"> 6.0</v>
      </c>
      <c r="U126" s="4" t="str">
        <f t="shared" si="13"/>
        <v xml:space="preserve"> 6.0</v>
      </c>
      <c r="V126" s="6" t="s">
        <v>67</v>
      </c>
      <c r="W126" s="4" t="str">
        <f t="shared" si="21"/>
        <v xml:space="preserve"> 90</v>
      </c>
      <c r="X126" s="4" t="str">
        <f t="shared" si="14"/>
        <v>19</v>
      </c>
      <c r="Y126" s="4" t="str">
        <f t="shared" si="15"/>
        <v>22</v>
      </c>
      <c r="Z126" s="4" t="str">
        <f t="shared" si="16"/>
        <v>20</v>
      </c>
      <c r="AA126" s="4" t="str">
        <f t="shared" si="17"/>
        <v>20</v>
      </c>
      <c r="AB126" s="6" t="s">
        <v>68</v>
      </c>
      <c r="AC126" s="6" t="s">
        <v>676</v>
      </c>
      <c r="AD126" s="4" t="s">
        <v>38</v>
      </c>
      <c r="AE126" s="4" t="s">
        <v>38</v>
      </c>
      <c r="AF126" s="4" t="s">
        <v>38</v>
      </c>
      <c r="AG126" s="4" t="s">
        <v>38</v>
      </c>
      <c r="AH126" s="4" t="s">
        <v>38</v>
      </c>
      <c r="AI126" s="4" t="s">
        <v>38</v>
      </c>
    </row>
    <row r="127" spans="1:35" ht="18.75" customHeight="1" x14ac:dyDescent="0.25">
      <c r="A127" s="4" t="s">
        <v>35</v>
      </c>
      <c r="B127" s="5" t="s">
        <v>677</v>
      </c>
      <c r="C127" s="5" t="s">
        <v>678</v>
      </c>
      <c r="D127" s="4" t="s">
        <v>38</v>
      </c>
      <c r="E127" s="4" t="s">
        <v>277</v>
      </c>
      <c r="F127" s="4" t="str">
        <f t="shared" si="11"/>
        <v>MLitt</v>
      </c>
      <c r="G127" s="4" t="s">
        <v>38</v>
      </c>
      <c r="H127" s="4" t="s">
        <v>38</v>
      </c>
      <c r="I127" s="4" t="s">
        <v>38</v>
      </c>
      <c r="J127" s="4" t="s">
        <v>38</v>
      </c>
      <c r="K127" s="6" t="s">
        <v>679</v>
      </c>
      <c r="L127" s="4" t="str">
        <f t="shared" si="18"/>
        <v>Not set</v>
      </c>
      <c r="M127" s="4" t="str">
        <f t="shared" si="19"/>
        <v>Not set</v>
      </c>
      <c r="N127" s="4" t="s">
        <v>41</v>
      </c>
      <c r="O127" s="6" t="s">
        <v>251</v>
      </c>
      <c r="P127" s="4" t="s">
        <v>43</v>
      </c>
      <c r="Q127" s="4" t="str">
        <f t="shared" si="20"/>
        <v>6.5</v>
      </c>
      <c r="R127" s="4" t="str">
        <f t="shared" si="12"/>
        <v xml:space="preserve"> 5.5</v>
      </c>
      <c r="S127" s="4" t="str">
        <f t="shared" si="13"/>
        <v xml:space="preserve"> 5.5</v>
      </c>
      <c r="T127" s="4" t="str">
        <f t="shared" si="13"/>
        <v xml:space="preserve"> 5.5</v>
      </c>
      <c r="U127" s="4" t="str">
        <f t="shared" si="13"/>
        <v xml:space="preserve"> 5.5</v>
      </c>
      <c r="V127" s="5" t="s">
        <v>75</v>
      </c>
      <c r="W127" s="4" t="e">
        <f t="shared" si="21"/>
        <v>#VALUE!</v>
      </c>
      <c r="X127" s="4" t="e">
        <f t="shared" si="14"/>
        <v>#VALUE!</v>
      </c>
      <c r="Y127" s="4" t="e">
        <f t="shared" si="15"/>
        <v>#VALUE!</v>
      </c>
      <c r="Z127" s="4" t="e">
        <f t="shared" si="16"/>
        <v>#VALUE!</v>
      </c>
      <c r="AA127" s="4" t="e">
        <f t="shared" si="17"/>
        <v>#VALUE!</v>
      </c>
      <c r="AB127" s="5" t="s">
        <v>76</v>
      </c>
      <c r="AC127" s="6" t="s">
        <v>77</v>
      </c>
      <c r="AD127" s="4" t="s">
        <v>38</v>
      </c>
      <c r="AE127" s="4" t="s">
        <v>38</v>
      </c>
      <c r="AF127" s="4" t="s">
        <v>38</v>
      </c>
      <c r="AG127" s="4" t="s">
        <v>38</v>
      </c>
      <c r="AH127" s="4" t="s">
        <v>38</v>
      </c>
      <c r="AI127" s="4" t="s">
        <v>38</v>
      </c>
    </row>
    <row r="128" spans="1:35" ht="18.75" customHeight="1" x14ac:dyDescent="0.25">
      <c r="A128" s="4" t="s">
        <v>35</v>
      </c>
      <c r="B128" s="5" t="s">
        <v>680</v>
      </c>
      <c r="C128" s="5" t="s">
        <v>681</v>
      </c>
      <c r="D128" s="4" t="s">
        <v>38</v>
      </c>
      <c r="E128" s="4" t="s">
        <v>682</v>
      </c>
      <c r="F128" s="4" t="str">
        <f t="shared" si="11"/>
        <v>MA</v>
      </c>
      <c r="G128" s="4" t="s">
        <v>38</v>
      </c>
      <c r="H128" s="4" t="s">
        <v>38</v>
      </c>
      <c r="I128" s="4" t="s">
        <v>38</v>
      </c>
      <c r="J128" s="4" t="s">
        <v>38</v>
      </c>
      <c r="K128" s="6" t="s">
        <v>683</v>
      </c>
      <c r="L128" s="4" t="str">
        <f t="shared" si="18"/>
        <v>€25,700</v>
      </c>
      <c r="M128" s="4" t="str">
        <f t="shared" si="19"/>
        <v>€25,700</v>
      </c>
      <c r="N128" s="4" t="s">
        <v>41</v>
      </c>
      <c r="O128" s="6" t="s">
        <v>684</v>
      </c>
      <c r="P128" s="4" t="s">
        <v>43</v>
      </c>
      <c r="Q128" s="4" t="str">
        <f t="shared" si="20"/>
        <v>6.5</v>
      </c>
      <c r="R128" s="4" t="str">
        <f t="shared" si="12"/>
        <v xml:space="preserve"> 6.0</v>
      </c>
      <c r="S128" s="4" t="str">
        <f t="shared" si="13"/>
        <v xml:space="preserve"> 6.0</v>
      </c>
      <c r="T128" s="4" t="str">
        <f t="shared" si="13"/>
        <v xml:space="preserve"> 6.0</v>
      </c>
      <c r="U128" s="4" t="str">
        <f t="shared" si="13"/>
        <v xml:space="preserve"> 6.0</v>
      </c>
      <c r="V128" s="6" t="s">
        <v>67</v>
      </c>
      <c r="W128" s="4" t="str">
        <f t="shared" si="21"/>
        <v xml:space="preserve"> 90</v>
      </c>
      <c r="X128" s="4" t="str">
        <f t="shared" si="14"/>
        <v>19</v>
      </c>
      <c r="Y128" s="4" t="str">
        <f t="shared" si="15"/>
        <v>22</v>
      </c>
      <c r="Z128" s="4" t="str">
        <f t="shared" si="16"/>
        <v>20</v>
      </c>
      <c r="AA128" s="4" t="str">
        <f t="shared" si="17"/>
        <v>20</v>
      </c>
      <c r="AB128" s="6" t="s">
        <v>68</v>
      </c>
      <c r="AC128" s="6" t="s">
        <v>685</v>
      </c>
      <c r="AD128" s="4" t="s">
        <v>38</v>
      </c>
      <c r="AE128" s="4" t="s">
        <v>38</v>
      </c>
      <c r="AF128" s="4" t="s">
        <v>38</v>
      </c>
      <c r="AG128" s="4" t="s">
        <v>38</v>
      </c>
      <c r="AH128" s="4" t="s">
        <v>38</v>
      </c>
      <c r="AI128" s="4" t="s">
        <v>38</v>
      </c>
    </row>
    <row r="129" spans="1:35" ht="18.75" customHeight="1" x14ac:dyDescent="0.25">
      <c r="A129" s="4" t="s">
        <v>35</v>
      </c>
      <c r="B129" s="5" t="s">
        <v>686</v>
      </c>
      <c r="C129" s="5" t="s">
        <v>687</v>
      </c>
      <c r="D129" s="4" t="s">
        <v>38</v>
      </c>
      <c r="E129" s="4" t="s">
        <v>688</v>
      </c>
      <c r="F129" s="4" t="str">
        <f t="shared" si="11"/>
        <v>MD</v>
      </c>
      <c r="G129" s="4" t="s">
        <v>38</v>
      </c>
      <c r="H129" s="4" t="s">
        <v>38</v>
      </c>
      <c r="I129" s="4" t="s">
        <v>38</v>
      </c>
      <c r="J129" s="4" t="s">
        <v>38</v>
      </c>
      <c r="K129" s="6" t="s">
        <v>689</v>
      </c>
      <c r="L129" s="4" t="str">
        <f t="shared" si="18"/>
        <v>Not set</v>
      </c>
      <c r="M129" s="4" t="str">
        <f t="shared" si="19"/>
        <v>Not set</v>
      </c>
      <c r="N129" s="4" t="s">
        <v>41</v>
      </c>
      <c r="O129" s="6" t="s">
        <v>221</v>
      </c>
      <c r="P129" s="4" t="s">
        <v>43</v>
      </c>
      <c r="Q129" s="4" t="str">
        <f t="shared" si="20"/>
        <v>6.5</v>
      </c>
      <c r="R129" s="4" t="str">
        <f t="shared" si="12"/>
        <v xml:space="preserve"> 5.5</v>
      </c>
      <c r="S129" s="4" t="str">
        <f t="shared" si="13"/>
        <v xml:space="preserve"> 5.5</v>
      </c>
      <c r="T129" s="4" t="str">
        <f t="shared" si="13"/>
        <v xml:space="preserve"> 5.5</v>
      </c>
      <c r="U129" s="4" t="str">
        <f t="shared" si="13"/>
        <v xml:space="preserve"> 5.5</v>
      </c>
      <c r="V129" s="6" t="s">
        <v>59</v>
      </c>
      <c r="W129" s="4" t="str">
        <f t="shared" si="21"/>
        <v xml:space="preserve"> 90</v>
      </c>
      <c r="X129" s="4" t="str">
        <f t="shared" si="14"/>
        <v>17</v>
      </c>
      <c r="Y129" s="4" t="str">
        <f t="shared" si="15"/>
        <v>20</v>
      </c>
      <c r="Z129" s="4" t="str">
        <f t="shared" si="16"/>
        <v>18</v>
      </c>
      <c r="AA129" s="4" t="str">
        <f t="shared" si="17"/>
        <v>17</v>
      </c>
      <c r="AB129" s="6" t="s">
        <v>60</v>
      </c>
      <c r="AC129" s="6" t="s">
        <v>690</v>
      </c>
      <c r="AD129" s="4" t="s">
        <v>38</v>
      </c>
      <c r="AE129" s="4" t="s">
        <v>38</v>
      </c>
      <c r="AF129" s="4" t="s">
        <v>38</v>
      </c>
      <c r="AG129" s="4" t="s">
        <v>38</v>
      </c>
      <c r="AH129" s="4" t="s">
        <v>38</v>
      </c>
      <c r="AI129" s="4" t="s">
        <v>38</v>
      </c>
    </row>
    <row r="130" spans="1:35" ht="18.75" customHeight="1" x14ac:dyDescent="0.25">
      <c r="A130" s="4" t="s">
        <v>35</v>
      </c>
      <c r="B130" s="5" t="s">
        <v>691</v>
      </c>
      <c r="C130" s="5" t="s">
        <v>692</v>
      </c>
      <c r="D130" s="4" t="s">
        <v>38</v>
      </c>
      <c r="E130" s="4" t="s">
        <v>693</v>
      </c>
      <c r="F130" s="4" t="str">
        <f t="shared" ref="F130:F193" si="22">TRIM(RIGHT(SUBSTITUTE(B130," ",REPT(" ",LEN(B130))),LEN(B130)))</f>
        <v>PhD</v>
      </c>
      <c r="G130" s="4" t="s">
        <v>38</v>
      </c>
      <c r="H130" s="4" t="s">
        <v>38</v>
      </c>
      <c r="I130" s="4" t="s">
        <v>38</v>
      </c>
      <c r="J130" s="4" t="s">
        <v>38</v>
      </c>
      <c r="K130" s="6" t="s">
        <v>694</v>
      </c>
      <c r="L130" s="4" t="str">
        <f t="shared" si="18"/>
        <v>Not set</v>
      </c>
      <c r="M130" s="4" t="str">
        <f t="shared" si="19"/>
        <v>Not set</v>
      </c>
      <c r="N130" s="4" t="s">
        <v>41</v>
      </c>
      <c r="O130" s="6" t="s">
        <v>695</v>
      </c>
      <c r="P130" s="4" t="s">
        <v>43</v>
      </c>
      <c r="Q130" s="4" t="str">
        <f t="shared" si="20"/>
        <v>7.0</v>
      </c>
      <c r="R130" s="4" t="str">
        <f t="shared" si="12"/>
        <v xml:space="preserve"> 6.5</v>
      </c>
      <c r="S130" s="4" t="str">
        <f t="shared" si="13"/>
        <v xml:space="preserve"> 6.5</v>
      </c>
      <c r="T130" s="4" t="str">
        <f t="shared" si="13"/>
        <v xml:space="preserve"> 6.5</v>
      </c>
      <c r="U130" s="4" t="str">
        <f t="shared" si="13"/>
        <v xml:space="preserve"> 6.5</v>
      </c>
      <c r="V130" s="6" t="s">
        <v>311</v>
      </c>
      <c r="W130" s="4" t="str">
        <f t="shared" si="21"/>
        <v>100</v>
      </c>
      <c r="X130" s="4" t="str">
        <f t="shared" si="14"/>
        <v>21</v>
      </c>
      <c r="Y130" s="4" t="str">
        <f t="shared" si="15"/>
        <v>23</v>
      </c>
      <c r="Z130" s="4" t="str">
        <f t="shared" si="16"/>
        <v>22</v>
      </c>
      <c r="AA130" s="4" t="str">
        <f t="shared" si="17"/>
        <v>22</v>
      </c>
      <c r="AB130" s="6" t="s">
        <v>312</v>
      </c>
      <c r="AC130" s="6" t="s">
        <v>696</v>
      </c>
      <c r="AD130" s="4" t="s">
        <v>38</v>
      </c>
      <c r="AE130" s="4" t="s">
        <v>38</v>
      </c>
      <c r="AF130" s="4" t="s">
        <v>38</v>
      </c>
      <c r="AG130" s="4" t="s">
        <v>38</v>
      </c>
      <c r="AH130" s="4" t="s">
        <v>38</v>
      </c>
      <c r="AI130" s="4" t="s">
        <v>38</v>
      </c>
    </row>
    <row r="131" spans="1:35" ht="18.75" customHeight="1" x14ac:dyDescent="0.25">
      <c r="A131" s="4" t="s">
        <v>35</v>
      </c>
      <c r="B131" s="5" t="s">
        <v>697</v>
      </c>
      <c r="C131" s="5" t="s">
        <v>698</v>
      </c>
      <c r="D131" s="4" t="s">
        <v>38</v>
      </c>
      <c r="E131" s="4" t="s">
        <v>699</v>
      </c>
      <c r="F131" s="4" t="str">
        <f t="shared" si="22"/>
        <v>PhD</v>
      </c>
      <c r="G131" s="4" t="s">
        <v>38</v>
      </c>
      <c r="H131" s="4" t="s">
        <v>38</v>
      </c>
      <c r="I131" s="4" t="s">
        <v>38</v>
      </c>
      <c r="J131" s="4" t="s">
        <v>38</v>
      </c>
      <c r="K131" s="6" t="s">
        <v>700</v>
      </c>
      <c r="L131" s="4" t="str">
        <f t="shared" si="18"/>
        <v>Not set</v>
      </c>
      <c r="M131" s="4" t="str">
        <f t="shared" si="19"/>
        <v>Not set</v>
      </c>
      <c r="N131" s="4" t="s">
        <v>41</v>
      </c>
      <c r="O131" s="6" t="s">
        <v>135</v>
      </c>
      <c r="P131" s="4" t="s">
        <v>43</v>
      </c>
      <c r="Q131" s="4" t="str">
        <f t="shared" si="20"/>
        <v>7.0</v>
      </c>
      <c r="R131" s="4" t="str">
        <f t="shared" ref="R131:R194" si="23">MID(V131, FIND("of ", V131) + 2, FIND(" in", V131) - FIND("of ", V131) - 2)</f>
        <v xml:space="preserve"> 6.5</v>
      </c>
      <c r="S131" s="4" t="str">
        <f t="shared" ref="S131:U194" si="24">R131</f>
        <v xml:space="preserve"> 6.5</v>
      </c>
      <c r="T131" s="4" t="str">
        <f t="shared" si="24"/>
        <v xml:space="preserve"> 6.5</v>
      </c>
      <c r="U131" s="4" t="str">
        <f t="shared" si="24"/>
        <v xml:space="preserve"> 6.5</v>
      </c>
      <c r="V131" s="6" t="s">
        <v>136</v>
      </c>
      <c r="W131" s="4" t="str">
        <f t="shared" si="21"/>
        <v>100</v>
      </c>
      <c r="X131" s="4" t="str">
        <f t="shared" ref="X131:X194" si="25">MID(AB131,SEARCH("listening",AB131)-6,2)</f>
        <v>19</v>
      </c>
      <c r="Y131" s="4" t="str">
        <f t="shared" ref="Y131:Y194" si="26">MID(AB131,SEARCH("speaking",AB131)-6,2)</f>
        <v>22</v>
      </c>
      <c r="Z131" s="4" t="str">
        <f t="shared" ref="Z131:Z194" si="27">MID(AB131,SEARCH("reading",AB131)-6,2)</f>
        <v>20</v>
      </c>
      <c r="AA131" s="4" t="str">
        <f t="shared" ref="AA131:AA194" si="28">MID(AB131,SEARCH("writing",AB131)-6,2)</f>
        <v>22</v>
      </c>
      <c r="AB131" s="6" t="s">
        <v>137</v>
      </c>
      <c r="AC131" s="6" t="s">
        <v>138</v>
      </c>
      <c r="AD131" s="4" t="s">
        <v>38</v>
      </c>
      <c r="AE131" s="4" t="s">
        <v>38</v>
      </c>
      <c r="AF131" s="4" t="s">
        <v>38</v>
      </c>
      <c r="AG131" s="4" t="s">
        <v>38</v>
      </c>
      <c r="AH131" s="4" t="s">
        <v>38</v>
      </c>
      <c r="AI131" s="4" t="s">
        <v>38</v>
      </c>
    </row>
    <row r="132" spans="1:35" ht="18.75" customHeight="1" x14ac:dyDescent="0.25">
      <c r="A132" s="4" t="s">
        <v>35</v>
      </c>
      <c r="B132" s="5" t="s">
        <v>701</v>
      </c>
      <c r="C132" s="5" t="s">
        <v>702</v>
      </c>
      <c r="D132" s="4" t="s">
        <v>38</v>
      </c>
      <c r="E132" s="4" t="s">
        <v>703</v>
      </c>
      <c r="F132" s="4" t="str">
        <f t="shared" si="22"/>
        <v>PhD</v>
      </c>
      <c r="G132" s="4" t="s">
        <v>38</v>
      </c>
      <c r="H132" s="4" t="s">
        <v>38</v>
      </c>
      <c r="I132" s="4" t="s">
        <v>38</v>
      </c>
      <c r="J132" s="4" t="s">
        <v>38</v>
      </c>
      <c r="K132" s="6" t="s">
        <v>704</v>
      </c>
      <c r="L132" s="4" t="str">
        <f t="shared" ref="L132:L195" si="29">TRIM(RIGHT(SUBSTITUTE(O132,")",REPT(" ",LEN(O132))),LEN(O132)))</f>
        <v>€6,950</v>
      </c>
      <c r="M132" s="4" t="str">
        <f t="shared" ref="M132:M195" si="30">L132</f>
        <v>€6,950</v>
      </c>
      <c r="N132" s="4" t="s">
        <v>41</v>
      </c>
      <c r="O132" s="6" t="s">
        <v>705</v>
      </c>
      <c r="P132" s="4" t="s">
        <v>43</v>
      </c>
      <c r="Q132" s="4" t="str">
        <f t="shared" ref="Q132:Q195" si="31">MID(V132, FIND("IELTS ", V132) + 6, FIND(" overall", V132) - FIND("IELTS ", V132) - 6)</f>
        <v>6.5</v>
      </c>
      <c r="R132" s="4" t="str">
        <f t="shared" si="23"/>
        <v xml:space="preserve"> 5.5</v>
      </c>
      <c r="S132" s="4" t="str">
        <f t="shared" si="24"/>
        <v xml:space="preserve"> 5.5</v>
      </c>
      <c r="T132" s="4" t="str">
        <f t="shared" si="24"/>
        <v xml:space="preserve"> 5.5</v>
      </c>
      <c r="U132" s="4" t="str">
        <f t="shared" si="24"/>
        <v xml:space="preserve"> 5.5</v>
      </c>
      <c r="V132" s="6" t="s">
        <v>59</v>
      </c>
      <c r="W132" s="4" t="str">
        <f t="shared" ref="W132:W195" si="32">RIGHT(MID(AB132, FIND("Entry: TOEFL ", AB132) + 6, FIND(" overall", AB132) - FIND("Entry: TOEFL ", AB132) - 6),3)</f>
        <v xml:space="preserve"> 90</v>
      </c>
      <c r="X132" s="4" t="str">
        <f t="shared" si="25"/>
        <v>17</v>
      </c>
      <c r="Y132" s="4" t="str">
        <f t="shared" si="26"/>
        <v>20</v>
      </c>
      <c r="Z132" s="4" t="str">
        <f t="shared" si="27"/>
        <v>18</v>
      </c>
      <c r="AA132" s="4" t="str">
        <f t="shared" si="28"/>
        <v>17</v>
      </c>
      <c r="AB132" s="6" t="s">
        <v>60</v>
      </c>
      <c r="AC132" s="6" t="s">
        <v>706</v>
      </c>
      <c r="AD132" s="4" t="s">
        <v>38</v>
      </c>
      <c r="AE132" s="4" t="s">
        <v>38</v>
      </c>
      <c r="AF132" s="4" t="s">
        <v>38</v>
      </c>
      <c r="AG132" s="4" t="s">
        <v>38</v>
      </c>
      <c r="AH132" s="4" t="s">
        <v>38</v>
      </c>
      <c r="AI132" s="4" t="s">
        <v>38</v>
      </c>
    </row>
    <row r="133" spans="1:35" ht="18.75" customHeight="1" x14ac:dyDescent="0.25">
      <c r="A133" s="4" t="s">
        <v>35</v>
      </c>
      <c r="B133" s="5" t="s">
        <v>707</v>
      </c>
      <c r="C133" s="5" t="s">
        <v>708</v>
      </c>
      <c r="D133" s="4" t="s">
        <v>38</v>
      </c>
      <c r="E133" s="4" t="s">
        <v>709</v>
      </c>
      <c r="F133" s="4" t="str">
        <f t="shared" si="22"/>
        <v>MSc</v>
      </c>
      <c r="G133" s="4" t="s">
        <v>38</v>
      </c>
      <c r="H133" s="4" t="s">
        <v>38</v>
      </c>
      <c r="I133" s="4" t="s">
        <v>38</v>
      </c>
      <c r="J133" s="4" t="s">
        <v>38</v>
      </c>
      <c r="K133" s="6" t="s">
        <v>710</v>
      </c>
      <c r="L133" s="4" t="str">
        <f t="shared" si="29"/>
        <v>€6,950</v>
      </c>
      <c r="M133" s="4" t="str">
        <f t="shared" si="30"/>
        <v>€6,950</v>
      </c>
      <c r="N133" s="4" t="s">
        <v>41</v>
      </c>
      <c r="O133" s="6" t="s">
        <v>705</v>
      </c>
      <c r="P133" s="4" t="s">
        <v>43</v>
      </c>
      <c r="Q133" s="4" t="str">
        <f t="shared" si="31"/>
        <v>6.5</v>
      </c>
      <c r="R133" s="4" t="str">
        <f t="shared" si="23"/>
        <v xml:space="preserve"> 5.5</v>
      </c>
      <c r="S133" s="4" t="str">
        <f t="shared" si="24"/>
        <v xml:space="preserve"> 5.5</v>
      </c>
      <c r="T133" s="4" t="str">
        <f t="shared" si="24"/>
        <v xml:space="preserve"> 5.5</v>
      </c>
      <c r="U133" s="4" t="str">
        <f t="shared" si="24"/>
        <v xml:space="preserve"> 5.5</v>
      </c>
      <c r="V133" s="6" t="s">
        <v>59</v>
      </c>
      <c r="W133" s="4" t="str">
        <f t="shared" si="32"/>
        <v xml:space="preserve"> 90</v>
      </c>
      <c r="X133" s="4" t="str">
        <f t="shared" si="25"/>
        <v>17</v>
      </c>
      <c r="Y133" s="4" t="str">
        <f t="shared" si="26"/>
        <v>20</v>
      </c>
      <c r="Z133" s="4" t="str">
        <f t="shared" si="27"/>
        <v>18</v>
      </c>
      <c r="AA133" s="4" t="str">
        <f t="shared" si="28"/>
        <v>17</v>
      </c>
      <c r="AB133" s="6" t="s">
        <v>60</v>
      </c>
      <c r="AC133" s="6" t="s">
        <v>711</v>
      </c>
      <c r="AD133" s="4" t="s">
        <v>38</v>
      </c>
      <c r="AE133" s="4" t="s">
        <v>38</v>
      </c>
      <c r="AF133" s="4" t="s">
        <v>38</v>
      </c>
      <c r="AG133" s="4" t="s">
        <v>38</v>
      </c>
      <c r="AH133" s="4" t="s">
        <v>38</v>
      </c>
      <c r="AI133" s="4" t="s">
        <v>38</v>
      </c>
    </row>
    <row r="134" spans="1:35" ht="18.75" customHeight="1" x14ac:dyDescent="0.25">
      <c r="A134" s="4" t="s">
        <v>35</v>
      </c>
      <c r="B134" s="5" t="s">
        <v>712</v>
      </c>
      <c r="C134" s="5" t="s">
        <v>713</v>
      </c>
      <c r="D134" s="4" t="s">
        <v>38</v>
      </c>
      <c r="E134" s="4" t="s">
        <v>165</v>
      </c>
      <c r="F134" s="4" t="str">
        <f t="shared" si="22"/>
        <v>MLitt</v>
      </c>
      <c r="G134" s="4" t="s">
        <v>38</v>
      </c>
      <c r="H134" s="4" t="s">
        <v>38</v>
      </c>
      <c r="I134" s="4" t="s">
        <v>38</v>
      </c>
      <c r="J134" s="4" t="s">
        <v>38</v>
      </c>
      <c r="K134" s="6" t="s">
        <v>714</v>
      </c>
      <c r="L134" s="4" t="str">
        <f t="shared" si="29"/>
        <v>Not set</v>
      </c>
      <c r="M134" s="4" t="str">
        <f t="shared" si="30"/>
        <v>Not set</v>
      </c>
      <c r="N134" s="4" t="s">
        <v>41</v>
      </c>
      <c r="O134" s="6" t="s">
        <v>167</v>
      </c>
      <c r="P134" s="4" t="s">
        <v>43</v>
      </c>
      <c r="Q134" s="4" t="str">
        <f t="shared" si="31"/>
        <v>6.5</v>
      </c>
      <c r="R134" s="4" t="str">
        <f t="shared" si="23"/>
        <v xml:space="preserve"> 6.5</v>
      </c>
      <c r="S134" s="4" t="str">
        <f t="shared" si="24"/>
        <v xml:space="preserve"> 6.5</v>
      </c>
      <c r="T134" s="4" t="str">
        <f t="shared" si="24"/>
        <v xml:space="preserve"> 6.5</v>
      </c>
      <c r="U134" s="4" t="str">
        <f t="shared" si="24"/>
        <v xml:space="preserve"> 6.5</v>
      </c>
      <c r="V134" s="5" t="s">
        <v>101</v>
      </c>
      <c r="W134" s="4" t="str">
        <f t="shared" si="32"/>
        <v xml:space="preserve"> 90</v>
      </c>
      <c r="X134" s="4" t="str">
        <f t="shared" si="25"/>
        <v>17</v>
      </c>
      <c r="Y134" s="4" t="str">
        <f t="shared" si="26"/>
        <v>20</v>
      </c>
      <c r="Z134" s="4" t="str">
        <f t="shared" si="27"/>
        <v>18</v>
      </c>
      <c r="AA134" s="4" t="str">
        <f t="shared" si="28"/>
        <v>22</v>
      </c>
      <c r="AB134" s="6" t="s">
        <v>102</v>
      </c>
      <c r="AC134" s="6" t="s">
        <v>715</v>
      </c>
      <c r="AD134" s="4" t="s">
        <v>38</v>
      </c>
      <c r="AE134" s="4" t="s">
        <v>38</v>
      </c>
      <c r="AF134" s="4" t="s">
        <v>38</v>
      </c>
      <c r="AG134" s="4" t="s">
        <v>38</v>
      </c>
      <c r="AH134" s="4" t="s">
        <v>38</v>
      </c>
      <c r="AI134" s="4" t="s">
        <v>38</v>
      </c>
    </row>
    <row r="135" spans="1:35" ht="18.75" customHeight="1" x14ac:dyDescent="0.25">
      <c r="A135" s="4" t="s">
        <v>35</v>
      </c>
      <c r="B135" s="5" t="s">
        <v>716</v>
      </c>
      <c r="C135" s="5" t="s">
        <v>717</v>
      </c>
      <c r="D135" s="4" t="s">
        <v>38</v>
      </c>
      <c r="E135" s="4" t="s">
        <v>511</v>
      </c>
      <c r="F135" s="4" t="str">
        <f t="shared" si="22"/>
        <v>MSc</v>
      </c>
      <c r="G135" s="4" t="s">
        <v>38</v>
      </c>
      <c r="H135" s="4" t="s">
        <v>38</v>
      </c>
      <c r="I135" s="4" t="s">
        <v>38</v>
      </c>
      <c r="J135" s="4" t="s">
        <v>38</v>
      </c>
      <c r="K135" s="6" t="s">
        <v>718</v>
      </c>
      <c r="L135" s="4" t="str">
        <f t="shared" si="29"/>
        <v>Not set</v>
      </c>
      <c r="M135" s="4" t="str">
        <f t="shared" si="30"/>
        <v>Not set</v>
      </c>
      <c r="N135" s="4" t="s">
        <v>41</v>
      </c>
      <c r="O135" s="6" t="s">
        <v>266</v>
      </c>
      <c r="P135" s="4" t="s">
        <v>43</v>
      </c>
      <c r="Q135" s="4" t="str">
        <f t="shared" si="31"/>
        <v>6.5</v>
      </c>
      <c r="R135" s="4" t="str">
        <f t="shared" si="23"/>
        <v xml:space="preserve"> 5.5</v>
      </c>
      <c r="S135" s="4" t="str">
        <f t="shared" si="24"/>
        <v xml:space="preserve"> 5.5</v>
      </c>
      <c r="T135" s="4" t="str">
        <f t="shared" si="24"/>
        <v xml:space="preserve"> 5.5</v>
      </c>
      <c r="U135" s="4" t="str">
        <f t="shared" si="24"/>
        <v xml:space="preserve"> 5.5</v>
      </c>
      <c r="V135" s="6" t="s">
        <v>59</v>
      </c>
      <c r="W135" s="4" t="str">
        <f t="shared" si="32"/>
        <v xml:space="preserve"> 90</v>
      </c>
      <c r="X135" s="4" t="str">
        <f t="shared" si="25"/>
        <v>17</v>
      </c>
      <c r="Y135" s="4" t="str">
        <f t="shared" si="26"/>
        <v>20</v>
      </c>
      <c r="Z135" s="4" t="str">
        <f t="shared" si="27"/>
        <v>18</v>
      </c>
      <c r="AA135" s="4" t="str">
        <f t="shared" si="28"/>
        <v>17</v>
      </c>
      <c r="AB135" s="6" t="s">
        <v>60</v>
      </c>
      <c r="AC135" s="6" t="s">
        <v>719</v>
      </c>
      <c r="AD135" s="4" t="s">
        <v>38</v>
      </c>
      <c r="AE135" s="4" t="s">
        <v>38</v>
      </c>
      <c r="AF135" s="4" t="s">
        <v>38</v>
      </c>
      <c r="AG135" s="4" t="s">
        <v>38</v>
      </c>
      <c r="AH135" s="4" t="s">
        <v>38</v>
      </c>
      <c r="AI135" s="4" t="s">
        <v>38</v>
      </c>
    </row>
    <row r="136" spans="1:35" ht="18.75" customHeight="1" x14ac:dyDescent="0.25">
      <c r="A136" s="4" t="s">
        <v>35</v>
      </c>
      <c r="B136" s="5" t="s">
        <v>720</v>
      </c>
      <c r="C136" s="5" t="s">
        <v>721</v>
      </c>
      <c r="D136" s="4" t="s">
        <v>38</v>
      </c>
      <c r="E136" s="4" t="s">
        <v>629</v>
      </c>
      <c r="F136" s="4" t="str">
        <f t="shared" si="22"/>
        <v>MA</v>
      </c>
      <c r="G136" s="4" t="s">
        <v>38</v>
      </c>
      <c r="H136" s="4" t="s">
        <v>38</v>
      </c>
      <c r="I136" s="4" t="s">
        <v>38</v>
      </c>
      <c r="J136" s="4" t="s">
        <v>38</v>
      </c>
      <c r="K136" s="6" t="s">
        <v>722</v>
      </c>
      <c r="L136" s="4" t="str">
        <f t="shared" si="29"/>
        <v>Not set</v>
      </c>
      <c r="M136" s="4" t="str">
        <f t="shared" si="30"/>
        <v>Not set</v>
      </c>
      <c r="N136" s="4" t="s">
        <v>41</v>
      </c>
      <c r="O136" s="6" t="s">
        <v>310</v>
      </c>
      <c r="P136" s="4" t="s">
        <v>43</v>
      </c>
      <c r="Q136" s="4" t="str">
        <f t="shared" si="31"/>
        <v>7.0</v>
      </c>
      <c r="R136" s="4" t="str">
        <f t="shared" si="23"/>
        <v xml:space="preserve"> 6.5</v>
      </c>
      <c r="S136" s="4" t="str">
        <f t="shared" si="24"/>
        <v xml:space="preserve"> 6.5</v>
      </c>
      <c r="T136" s="4" t="str">
        <f t="shared" si="24"/>
        <v xml:space="preserve"> 6.5</v>
      </c>
      <c r="U136" s="4" t="str">
        <f t="shared" si="24"/>
        <v xml:space="preserve"> 6.5</v>
      </c>
      <c r="V136" s="6" t="s">
        <v>311</v>
      </c>
      <c r="W136" s="4" t="str">
        <f t="shared" si="32"/>
        <v>100</v>
      </c>
      <c r="X136" s="4" t="str">
        <f t="shared" si="25"/>
        <v>21</v>
      </c>
      <c r="Y136" s="4" t="str">
        <f t="shared" si="26"/>
        <v>23</v>
      </c>
      <c r="Z136" s="4" t="str">
        <f t="shared" si="27"/>
        <v>22</v>
      </c>
      <c r="AA136" s="4" t="str">
        <f t="shared" si="28"/>
        <v>22</v>
      </c>
      <c r="AB136" s="6" t="s">
        <v>312</v>
      </c>
      <c r="AC136" s="6" t="s">
        <v>723</v>
      </c>
      <c r="AD136" s="4" t="s">
        <v>38</v>
      </c>
      <c r="AE136" s="4" t="s">
        <v>38</v>
      </c>
      <c r="AF136" s="4" t="s">
        <v>38</v>
      </c>
      <c r="AG136" s="4" t="s">
        <v>38</v>
      </c>
      <c r="AH136" s="4" t="s">
        <v>38</v>
      </c>
      <c r="AI136" s="4" t="s">
        <v>38</v>
      </c>
    </row>
    <row r="137" spans="1:35" ht="18.75" customHeight="1" x14ac:dyDescent="0.25">
      <c r="A137" s="4" t="s">
        <v>35</v>
      </c>
      <c r="B137" s="5" t="s">
        <v>724</v>
      </c>
      <c r="C137" s="5" t="s">
        <v>725</v>
      </c>
      <c r="D137" s="4" t="s">
        <v>38</v>
      </c>
      <c r="E137" s="4" t="s">
        <v>726</v>
      </c>
      <c r="F137" s="4" t="str">
        <f t="shared" si="22"/>
        <v>PGDip</v>
      </c>
      <c r="G137" s="4" t="s">
        <v>38</v>
      </c>
      <c r="H137" s="4" t="s">
        <v>38</v>
      </c>
      <c r="I137" s="4" t="s">
        <v>38</v>
      </c>
      <c r="J137" s="4" t="s">
        <v>38</v>
      </c>
      <c r="K137" s="6" t="s">
        <v>727</v>
      </c>
      <c r="L137" s="4" t="str">
        <f t="shared" si="29"/>
        <v>€5,600</v>
      </c>
      <c r="M137" s="4" t="str">
        <f t="shared" si="30"/>
        <v>€5,600</v>
      </c>
      <c r="N137" s="4" t="s">
        <v>41</v>
      </c>
      <c r="O137" s="6" t="s">
        <v>553</v>
      </c>
      <c r="P137" s="4" t="s">
        <v>43</v>
      </c>
      <c r="Q137" s="4" t="str">
        <f t="shared" si="31"/>
        <v>6.5</v>
      </c>
      <c r="R137" s="4" t="str">
        <f t="shared" si="23"/>
        <v xml:space="preserve"> 6.5</v>
      </c>
      <c r="S137" s="4" t="str">
        <f t="shared" si="24"/>
        <v xml:space="preserve"> 6.5</v>
      </c>
      <c r="T137" s="4" t="str">
        <f t="shared" si="24"/>
        <v xml:space="preserve"> 6.5</v>
      </c>
      <c r="U137" s="4" t="str">
        <f t="shared" si="24"/>
        <v xml:space="preserve"> 6.5</v>
      </c>
      <c r="V137" s="6" t="s">
        <v>554</v>
      </c>
      <c r="W137" s="4" t="str">
        <f t="shared" si="32"/>
        <v xml:space="preserve"> 90</v>
      </c>
      <c r="X137" s="4" t="str">
        <f t="shared" si="25"/>
        <v>17</v>
      </c>
      <c r="Y137" s="4" t="str">
        <f t="shared" si="26"/>
        <v>20</v>
      </c>
      <c r="Z137" s="4" t="str">
        <f t="shared" si="27"/>
        <v>18</v>
      </c>
      <c r="AA137" s="4" t="str">
        <f t="shared" si="28"/>
        <v>22</v>
      </c>
      <c r="AB137" s="6" t="s">
        <v>555</v>
      </c>
      <c r="AC137" s="6" t="s">
        <v>728</v>
      </c>
      <c r="AD137" s="4" t="s">
        <v>38</v>
      </c>
      <c r="AE137" s="4" t="s">
        <v>38</v>
      </c>
      <c r="AF137" s="4" t="s">
        <v>38</v>
      </c>
      <c r="AG137" s="4" t="s">
        <v>38</v>
      </c>
      <c r="AH137" s="4" t="s">
        <v>38</v>
      </c>
      <c r="AI137" s="4" t="s">
        <v>38</v>
      </c>
    </row>
    <row r="138" spans="1:35" ht="18.75" customHeight="1" x14ac:dyDescent="0.25">
      <c r="A138" s="4" t="s">
        <v>35</v>
      </c>
      <c r="B138" s="5" t="s">
        <v>729</v>
      </c>
      <c r="C138" s="5" t="s">
        <v>730</v>
      </c>
      <c r="D138" s="4" t="s">
        <v>38</v>
      </c>
      <c r="E138" s="4" t="s">
        <v>235</v>
      </c>
      <c r="F138" s="4" t="str">
        <f t="shared" si="22"/>
        <v>MSc</v>
      </c>
      <c r="G138" s="4" t="s">
        <v>38</v>
      </c>
      <c r="H138" s="4" t="s">
        <v>38</v>
      </c>
      <c r="I138" s="4" t="s">
        <v>38</v>
      </c>
      <c r="J138" s="4" t="s">
        <v>38</v>
      </c>
      <c r="K138" s="6" t="s">
        <v>731</v>
      </c>
      <c r="L138" s="4" t="str">
        <f t="shared" si="29"/>
        <v>Not set</v>
      </c>
      <c r="M138" s="4" t="str">
        <f t="shared" si="30"/>
        <v>Not set</v>
      </c>
      <c r="N138" s="4" t="s">
        <v>41</v>
      </c>
      <c r="O138" s="6" t="s">
        <v>310</v>
      </c>
      <c r="P138" s="4" t="s">
        <v>43</v>
      </c>
      <c r="Q138" s="4" t="str">
        <f t="shared" si="31"/>
        <v>7.0</v>
      </c>
      <c r="R138" s="4" t="str">
        <f t="shared" si="23"/>
        <v xml:space="preserve"> 6.5</v>
      </c>
      <c r="S138" s="4" t="str">
        <f t="shared" si="24"/>
        <v xml:space="preserve"> 6.5</v>
      </c>
      <c r="T138" s="4" t="str">
        <f t="shared" si="24"/>
        <v xml:space="preserve"> 6.5</v>
      </c>
      <c r="U138" s="4" t="str">
        <f t="shared" si="24"/>
        <v xml:space="preserve"> 6.5</v>
      </c>
      <c r="V138" s="6" t="s">
        <v>311</v>
      </c>
      <c r="W138" s="4" t="str">
        <f t="shared" si="32"/>
        <v>100</v>
      </c>
      <c r="X138" s="4" t="str">
        <f t="shared" si="25"/>
        <v>21</v>
      </c>
      <c r="Y138" s="4" t="str">
        <f t="shared" si="26"/>
        <v>23</v>
      </c>
      <c r="Z138" s="4" t="str">
        <f t="shared" si="27"/>
        <v>22</v>
      </c>
      <c r="AA138" s="4" t="str">
        <f t="shared" si="28"/>
        <v>22</v>
      </c>
      <c r="AB138" s="6" t="s">
        <v>312</v>
      </c>
      <c r="AC138" s="6" t="s">
        <v>732</v>
      </c>
      <c r="AD138" s="4" t="s">
        <v>38</v>
      </c>
      <c r="AE138" s="4" t="s">
        <v>38</v>
      </c>
      <c r="AF138" s="4" t="s">
        <v>38</v>
      </c>
      <c r="AG138" s="4" t="s">
        <v>38</v>
      </c>
      <c r="AH138" s="4" t="s">
        <v>38</v>
      </c>
      <c r="AI138" s="4" t="s">
        <v>38</v>
      </c>
    </row>
    <row r="139" spans="1:35" ht="18.75" customHeight="1" x14ac:dyDescent="0.25">
      <c r="A139" s="4" t="s">
        <v>35</v>
      </c>
      <c r="B139" s="5" t="s">
        <v>733</v>
      </c>
      <c r="C139" s="5" t="s">
        <v>734</v>
      </c>
      <c r="D139" s="4" t="s">
        <v>38</v>
      </c>
      <c r="E139" s="4" t="s">
        <v>735</v>
      </c>
      <c r="F139" s="4" t="str">
        <f t="shared" si="22"/>
        <v>MA</v>
      </c>
      <c r="G139" s="4" t="s">
        <v>38</v>
      </c>
      <c r="H139" s="4" t="s">
        <v>38</v>
      </c>
      <c r="I139" s="4" t="s">
        <v>38</v>
      </c>
      <c r="J139" s="4" t="s">
        <v>38</v>
      </c>
      <c r="K139" s="6" t="s">
        <v>736</v>
      </c>
      <c r="L139" s="4" t="str">
        <f t="shared" si="29"/>
        <v>€29,900</v>
      </c>
      <c r="M139" s="4" t="str">
        <f t="shared" si="30"/>
        <v>€29,900</v>
      </c>
      <c r="N139" s="4" t="s">
        <v>41</v>
      </c>
      <c r="O139" s="6" t="s">
        <v>737</v>
      </c>
      <c r="P139" s="4" t="s">
        <v>43</v>
      </c>
      <c r="Q139" s="4" t="str">
        <f t="shared" si="31"/>
        <v>6.5</v>
      </c>
      <c r="R139" s="4" t="str">
        <f t="shared" si="23"/>
        <v xml:space="preserve"> 6.0</v>
      </c>
      <c r="S139" s="4" t="str">
        <f t="shared" si="24"/>
        <v xml:space="preserve"> 6.0</v>
      </c>
      <c r="T139" s="4" t="str">
        <f t="shared" si="24"/>
        <v xml:space="preserve"> 6.0</v>
      </c>
      <c r="U139" s="4" t="str">
        <f t="shared" si="24"/>
        <v xml:space="preserve"> 6.0</v>
      </c>
      <c r="V139" s="6" t="s">
        <v>67</v>
      </c>
      <c r="W139" s="4" t="str">
        <f t="shared" si="32"/>
        <v xml:space="preserve"> 90</v>
      </c>
      <c r="X139" s="4" t="str">
        <f t="shared" si="25"/>
        <v>19</v>
      </c>
      <c r="Y139" s="4" t="str">
        <f t="shared" si="26"/>
        <v>22</v>
      </c>
      <c r="Z139" s="4" t="str">
        <f t="shared" si="27"/>
        <v>20</v>
      </c>
      <c r="AA139" s="4" t="str">
        <f t="shared" si="28"/>
        <v>20</v>
      </c>
      <c r="AB139" s="6" t="s">
        <v>68</v>
      </c>
      <c r="AC139" s="6" t="s">
        <v>738</v>
      </c>
      <c r="AD139" s="4" t="s">
        <v>38</v>
      </c>
      <c r="AE139" s="4" t="s">
        <v>38</v>
      </c>
      <c r="AF139" s="4" t="s">
        <v>38</v>
      </c>
      <c r="AG139" s="4" t="s">
        <v>38</v>
      </c>
      <c r="AH139" s="4" t="s">
        <v>38</v>
      </c>
      <c r="AI139" s="4" t="s">
        <v>38</v>
      </c>
    </row>
    <row r="140" spans="1:35" ht="18.75" customHeight="1" x14ac:dyDescent="0.25">
      <c r="A140" s="4" t="s">
        <v>35</v>
      </c>
      <c r="B140" s="5" t="s">
        <v>739</v>
      </c>
      <c r="C140" s="5" t="s">
        <v>740</v>
      </c>
      <c r="D140" s="4" t="s">
        <v>38</v>
      </c>
      <c r="E140" s="4" t="s">
        <v>726</v>
      </c>
      <c r="F140" s="4" t="str">
        <f t="shared" si="22"/>
        <v>MLitt</v>
      </c>
      <c r="G140" s="4" t="s">
        <v>38</v>
      </c>
      <c r="H140" s="4" t="s">
        <v>38</v>
      </c>
      <c r="I140" s="4" t="s">
        <v>38</v>
      </c>
      <c r="J140" s="4" t="s">
        <v>38</v>
      </c>
      <c r="K140" s="6" t="s">
        <v>741</v>
      </c>
      <c r="L140" s="4" t="str">
        <f t="shared" si="29"/>
        <v>€5,600</v>
      </c>
      <c r="M140" s="4" t="str">
        <f t="shared" si="30"/>
        <v>€5,600</v>
      </c>
      <c r="N140" s="4" t="s">
        <v>41</v>
      </c>
      <c r="O140" s="6" t="s">
        <v>100</v>
      </c>
      <c r="P140" s="4" t="s">
        <v>43</v>
      </c>
      <c r="Q140" s="4" t="str">
        <f t="shared" si="31"/>
        <v>6.5</v>
      </c>
      <c r="R140" s="4" t="str">
        <f t="shared" si="23"/>
        <v xml:space="preserve"> 6.0</v>
      </c>
      <c r="S140" s="4" t="str">
        <f t="shared" si="24"/>
        <v xml:space="preserve"> 6.0</v>
      </c>
      <c r="T140" s="4" t="str">
        <f t="shared" si="24"/>
        <v xml:space="preserve"> 6.0</v>
      </c>
      <c r="U140" s="4" t="str">
        <f t="shared" si="24"/>
        <v xml:space="preserve"> 6.0</v>
      </c>
      <c r="V140" s="6" t="s">
        <v>67</v>
      </c>
      <c r="W140" s="4" t="str">
        <f t="shared" si="32"/>
        <v xml:space="preserve"> 90</v>
      </c>
      <c r="X140" s="4" t="str">
        <f t="shared" si="25"/>
        <v>19</v>
      </c>
      <c r="Y140" s="4" t="str">
        <f t="shared" si="26"/>
        <v>22</v>
      </c>
      <c r="Z140" s="4" t="str">
        <f t="shared" si="27"/>
        <v>20</v>
      </c>
      <c r="AA140" s="4" t="str">
        <f t="shared" si="28"/>
        <v>20</v>
      </c>
      <c r="AB140" s="6" t="s">
        <v>68</v>
      </c>
      <c r="AC140" s="6" t="s">
        <v>742</v>
      </c>
      <c r="AD140" s="4" t="s">
        <v>38</v>
      </c>
      <c r="AE140" s="4" t="s">
        <v>38</v>
      </c>
      <c r="AF140" s="4" t="s">
        <v>38</v>
      </c>
      <c r="AG140" s="4" t="s">
        <v>38</v>
      </c>
      <c r="AH140" s="4" t="s">
        <v>38</v>
      </c>
      <c r="AI140" s="4" t="s">
        <v>38</v>
      </c>
    </row>
    <row r="141" spans="1:35" ht="18.75" customHeight="1" x14ac:dyDescent="0.25">
      <c r="A141" s="4" t="s">
        <v>35</v>
      </c>
      <c r="B141" s="5" t="s">
        <v>743</v>
      </c>
      <c r="C141" s="5" t="s">
        <v>744</v>
      </c>
      <c r="D141" s="4" t="s">
        <v>38</v>
      </c>
      <c r="E141" s="4" t="s">
        <v>745</v>
      </c>
      <c r="F141" s="4" t="str">
        <f t="shared" si="22"/>
        <v>MA</v>
      </c>
      <c r="G141" s="4" t="s">
        <v>38</v>
      </c>
      <c r="H141" s="4" t="s">
        <v>38</v>
      </c>
      <c r="I141" s="4" t="s">
        <v>38</v>
      </c>
      <c r="J141" s="4" t="s">
        <v>38</v>
      </c>
      <c r="K141" s="6" t="s">
        <v>746</v>
      </c>
      <c r="L141" s="4" t="str">
        <f t="shared" si="29"/>
        <v>€5,600</v>
      </c>
      <c r="M141" s="4" t="str">
        <f t="shared" si="30"/>
        <v>€5,600</v>
      </c>
      <c r="N141" s="4" t="s">
        <v>41</v>
      </c>
      <c r="O141" s="6" t="s">
        <v>100</v>
      </c>
      <c r="P141" s="4" t="s">
        <v>43</v>
      </c>
      <c r="Q141" s="4" t="str">
        <f t="shared" si="31"/>
        <v>6.5</v>
      </c>
      <c r="R141" s="4" t="str">
        <f t="shared" si="23"/>
        <v xml:space="preserve"> 5.5</v>
      </c>
      <c r="S141" s="4" t="str">
        <f t="shared" si="24"/>
        <v xml:space="preserve"> 5.5</v>
      </c>
      <c r="T141" s="4" t="str">
        <f t="shared" si="24"/>
        <v xml:space="preserve"> 5.5</v>
      </c>
      <c r="U141" s="4" t="str">
        <f t="shared" si="24"/>
        <v xml:space="preserve"> 5.5</v>
      </c>
      <c r="V141" s="6" t="s">
        <v>59</v>
      </c>
      <c r="W141" s="4" t="str">
        <f t="shared" si="32"/>
        <v xml:space="preserve"> 90</v>
      </c>
      <c r="X141" s="4" t="str">
        <f t="shared" si="25"/>
        <v>17</v>
      </c>
      <c r="Y141" s="4" t="str">
        <f t="shared" si="26"/>
        <v>20</v>
      </c>
      <c r="Z141" s="4" t="str">
        <f t="shared" si="27"/>
        <v>18</v>
      </c>
      <c r="AA141" s="4" t="str">
        <f t="shared" si="28"/>
        <v>17</v>
      </c>
      <c r="AB141" s="6" t="s">
        <v>60</v>
      </c>
      <c r="AC141" s="6" t="s">
        <v>747</v>
      </c>
      <c r="AD141" s="4" t="s">
        <v>38</v>
      </c>
      <c r="AE141" s="4" t="s">
        <v>38</v>
      </c>
      <c r="AF141" s="4" t="s">
        <v>38</v>
      </c>
      <c r="AG141" s="4" t="s">
        <v>38</v>
      </c>
      <c r="AH141" s="4" t="s">
        <v>38</v>
      </c>
      <c r="AI141" s="4" t="s">
        <v>38</v>
      </c>
    </row>
    <row r="142" spans="1:35" ht="18.75" customHeight="1" x14ac:dyDescent="0.25">
      <c r="A142" s="4" t="s">
        <v>35</v>
      </c>
      <c r="B142" s="5" t="s">
        <v>748</v>
      </c>
      <c r="C142" s="5" t="s">
        <v>749</v>
      </c>
      <c r="D142" s="4" t="s">
        <v>38</v>
      </c>
      <c r="E142" s="4" t="s">
        <v>165</v>
      </c>
      <c r="F142" s="4" t="str">
        <f t="shared" si="22"/>
        <v>PhD</v>
      </c>
      <c r="G142" s="4" t="s">
        <v>38</v>
      </c>
      <c r="H142" s="4" t="s">
        <v>38</v>
      </c>
      <c r="I142" s="4" t="s">
        <v>38</v>
      </c>
      <c r="J142" s="4" t="s">
        <v>38</v>
      </c>
      <c r="K142" s="6" t="s">
        <v>750</v>
      </c>
      <c r="L142" s="4" t="str">
        <f t="shared" si="29"/>
        <v>€5,600</v>
      </c>
      <c r="M142" s="4" t="str">
        <f t="shared" si="30"/>
        <v>€5,600</v>
      </c>
      <c r="N142" s="4" t="s">
        <v>41</v>
      </c>
      <c r="O142" s="6" t="s">
        <v>553</v>
      </c>
      <c r="P142" s="4" t="s">
        <v>43</v>
      </c>
      <c r="Q142" s="4" t="str">
        <f t="shared" si="31"/>
        <v>6.5</v>
      </c>
      <c r="R142" s="4" t="str">
        <f t="shared" si="23"/>
        <v xml:space="preserve"> 6.5</v>
      </c>
      <c r="S142" s="4" t="str">
        <f t="shared" si="24"/>
        <v xml:space="preserve"> 6.5</v>
      </c>
      <c r="T142" s="4" t="str">
        <f t="shared" si="24"/>
        <v xml:space="preserve"> 6.5</v>
      </c>
      <c r="U142" s="4" t="str">
        <f t="shared" si="24"/>
        <v xml:space="preserve"> 6.5</v>
      </c>
      <c r="V142" s="6" t="s">
        <v>554</v>
      </c>
      <c r="W142" s="4" t="str">
        <f t="shared" si="32"/>
        <v xml:space="preserve"> 90</v>
      </c>
      <c r="X142" s="4" t="str">
        <f t="shared" si="25"/>
        <v>17</v>
      </c>
      <c r="Y142" s="4" t="str">
        <f t="shared" si="26"/>
        <v>20</v>
      </c>
      <c r="Z142" s="4" t="str">
        <f t="shared" si="27"/>
        <v>18</v>
      </c>
      <c r="AA142" s="4" t="str">
        <f t="shared" si="28"/>
        <v>22</v>
      </c>
      <c r="AB142" s="6" t="s">
        <v>555</v>
      </c>
      <c r="AC142" s="6" t="s">
        <v>751</v>
      </c>
      <c r="AD142" s="4" t="s">
        <v>38</v>
      </c>
      <c r="AE142" s="4" t="s">
        <v>38</v>
      </c>
      <c r="AF142" s="4" t="s">
        <v>38</v>
      </c>
      <c r="AG142" s="4" t="s">
        <v>38</v>
      </c>
      <c r="AH142" s="4" t="s">
        <v>38</v>
      </c>
      <c r="AI142" s="4" t="s">
        <v>38</v>
      </c>
    </row>
    <row r="143" spans="1:35" ht="18.75" customHeight="1" x14ac:dyDescent="0.25">
      <c r="A143" s="4" t="s">
        <v>35</v>
      </c>
      <c r="B143" s="5" t="s">
        <v>752</v>
      </c>
      <c r="C143" s="5" t="s">
        <v>753</v>
      </c>
      <c r="D143" s="4" t="s">
        <v>38</v>
      </c>
      <c r="E143" s="4" t="s">
        <v>693</v>
      </c>
      <c r="F143" s="4" t="str">
        <f t="shared" si="22"/>
        <v>MA</v>
      </c>
      <c r="G143" s="4" t="s">
        <v>38</v>
      </c>
      <c r="H143" s="4" t="s">
        <v>38</v>
      </c>
      <c r="I143" s="4" t="s">
        <v>38</v>
      </c>
      <c r="J143" s="4" t="s">
        <v>38</v>
      </c>
      <c r="K143" s="6" t="s">
        <v>754</v>
      </c>
      <c r="L143" s="4" t="str">
        <f t="shared" si="29"/>
        <v>€5,600</v>
      </c>
      <c r="M143" s="4" t="str">
        <f t="shared" si="30"/>
        <v>€5,600</v>
      </c>
      <c r="N143" s="4" t="s">
        <v>41</v>
      </c>
      <c r="O143" s="6" t="s">
        <v>100</v>
      </c>
      <c r="P143" s="4" t="s">
        <v>43</v>
      </c>
      <c r="Q143" s="4" t="str">
        <f t="shared" si="31"/>
        <v>6.5</v>
      </c>
      <c r="R143" s="4" t="str">
        <f t="shared" si="23"/>
        <v xml:space="preserve"> 6.5</v>
      </c>
      <c r="S143" s="4" t="str">
        <f t="shared" si="24"/>
        <v xml:space="preserve"> 6.5</v>
      </c>
      <c r="T143" s="4" t="str">
        <f t="shared" si="24"/>
        <v xml:space="preserve"> 6.5</v>
      </c>
      <c r="U143" s="4" t="str">
        <f t="shared" si="24"/>
        <v xml:space="preserve"> 6.5</v>
      </c>
      <c r="V143" s="5" t="s">
        <v>101</v>
      </c>
      <c r="W143" s="4" t="str">
        <f t="shared" si="32"/>
        <v xml:space="preserve"> 90</v>
      </c>
      <c r="X143" s="4" t="str">
        <f t="shared" si="25"/>
        <v>17</v>
      </c>
      <c r="Y143" s="4" t="str">
        <f t="shared" si="26"/>
        <v>20</v>
      </c>
      <c r="Z143" s="4" t="str">
        <f t="shared" si="27"/>
        <v>18</v>
      </c>
      <c r="AA143" s="4" t="str">
        <f t="shared" si="28"/>
        <v>22</v>
      </c>
      <c r="AB143" s="6" t="s">
        <v>102</v>
      </c>
      <c r="AC143" s="6" t="s">
        <v>755</v>
      </c>
      <c r="AD143" s="4" t="s">
        <v>38</v>
      </c>
      <c r="AE143" s="4" t="s">
        <v>38</v>
      </c>
      <c r="AF143" s="4" t="s">
        <v>38</v>
      </c>
      <c r="AG143" s="4" t="s">
        <v>38</v>
      </c>
      <c r="AH143" s="4" t="s">
        <v>38</v>
      </c>
      <c r="AI143" s="4" t="s">
        <v>38</v>
      </c>
    </row>
    <row r="144" spans="1:35" ht="18.75" customHeight="1" x14ac:dyDescent="0.25">
      <c r="A144" s="4" t="s">
        <v>35</v>
      </c>
      <c r="B144" s="5" t="s">
        <v>756</v>
      </c>
      <c r="C144" s="5" t="s">
        <v>757</v>
      </c>
      <c r="D144" s="4" t="s">
        <v>38</v>
      </c>
      <c r="E144" s="4" t="s">
        <v>758</v>
      </c>
      <c r="F144" s="4" t="str">
        <f t="shared" si="22"/>
        <v>MRes</v>
      </c>
      <c r="G144" s="4" t="s">
        <v>38</v>
      </c>
      <c r="H144" s="4" t="s">
        <v>38</v>
      </c>
      <c r="I144" s="4" t="s">
        <v>38</v>
      </c>
      <c r="J144" s="4" t="s">
        <v>38</v>
      </c>
      <c r="K144" s="6" t="s">
        <v>759</v>
      </c>
      <c r="L144" s="4" t="str">
        <f t="shared" si="29"/>
        <v>€5,600</v>
      </c>
      <c r="M144" s="4" t="str">
        <f t="shared" si="30"/>
        <v>€5,600</v>
      </c>
      <c r="N144" s="4" t="s">
        <v>41</v>
      </c>
      <c r="O144" s="6" t="s">
        <v>100</v>
      </c>
      <c r="P144" s="4" t="s">
        <v>43</v>
      </c>
      <c r="Q144" s="4" t="str">
        <f t="shared" si="31"/>
        <v>6.5</v>
      </c>
      <c r="R144" s="4" t="str">
        <f t="shared" si="23"/>
        <v xml:space="preserve"> 5.5</v>
      </c>
      <c r="S144" s="4" t="str">
        <f t="shared" si="24"/>
        <v xml:space="preserve"> 5.5</v>
      </c>
      <c r="T144" s="4" t="str">
        <f t="shared" si="24"/>
        <v xml:space="preserve"> 5.5</v>
      </c>
      <c r="U144" s="4" t="str">
        <f t="shared" si="24"/>
        <v xml:space="preserve"> 5.5</v>
      </c>
      <c r="V144" s="6" t="s">
        <v>59</v>
      </c>
      <c r="W144" s="4" t="str">
        <f t="shared" si="32"/>
        <v xml:space="preserve"> 90</v>
      </c>
      <c r="X144" s="4" t="str">
        <f t="shared" si="25"/>
        <v>17</v>
      </c>
      <c r="Y144" s="4" t="str">
        <f t="shared" si="26"/>
        <v>20</v>
      </c>
      <c r="Z144" s="4" t="str">
        <f t="shared" si="27"/>
        <v>18</v>
      </c>
      <c r="AA144" s="4" t="str">
        <f t="shared" si="28"/>
        <v>17</v>
      </c>
      <c r="AB144" s="6" t="s">
        <v>60</v>
      </c>
      <c r="AC144" s="6" t="s">
        <v>760</v>
      </c>
      <c r="AD144" s="4" t="s">
        <v>38</v>
      </c>
      <c r="AE144" s="4" t="s">
        <v>38</v>
      </c>
      <c r="AF144" s="4" t="s">
        <v>38</v>
      </c>
      <c r="AG144" s="4" t="s">
        <v>38</v>
      </c>
      <c r="AH144" s="4" t="s">
        <v>38</v>
      </c>
      <c r="AI144" s="4" t="s">
        <v>38</v>
      </c>
    </row>
    <row r="145" spans="1:35" ht="18.75" customHeight="1" x14ac:dyDescent="0.25">
      <c r="A145" s="4" t="s">
        <v>35</v>
      </c>
      <c r="B145" s="5" t="s">
        <v>761</v>
      </c>
      <c r="C145" s="5" t="s">
        <v>762</v>
      </c>
      <c r="D145" s="4" t="s">
        <v>38</v>
      </c>
      <c r="E145" s="4" t="s">
        <v>64</v>
      </c>
      <c r="F145" s="4" t="str">
        <f t="shared" si="22"/>
        <v>MSc</v>
      </c>
      <c r="G145" s="4" t="s">
        <v>38</v>
      </c>
      <c r="H145" s="4" t="s">
        <v>38</v>
      </c>
      <c r="I145" s="4" t="s">
        <v>38</v>
      </c>
      <c r="J145" s="4" t="s">
        <v>38</v>
      </c>
      <c r="K145" s="6" t="s">
        <v>763</v>
      </c>
      <c r="L145" s="4" t="str">
        <f t="shared" si="29"/>
        <v>€32,300</v>
      </c>
      <c r="M145" s="4" t="str">
        <f t="shared" si="30"/>
        <v>€32,300</v>
      </c>
      <c r="N145" s="4" t="s">
        <v>41</v>
      </c>
      <c r="O145" s="6" t="s">
        <v>125</v>
      </c>
      <c r="P145" s="4" t="s">
        <v>43</v>
      </c>
      <c r="Q145" s="4" t="str">
        <f t="shared" si="31"/>
        <v>7.0</v>
      </c>
      <c r="R145" s="4" t="str">
        <f t="shared" si="23"/>
        <v xml:space="preserve"> 6.5</v>
      </c>
      <c r="S145" s="4" t="str">
        <f t="shared" si="24"/>
        <v xml:space="preserve"> 6.5</v>
      </c>
      <c r="T145" s="4" t="str">
        <f t="shared" si="24"/>
        <v xml:space="preserve"> 6.5</v>
      </c>
      <c r="U145" s="4" t="str">
        <f t="shared" si="24"/>
        <v xml:space="preserve"> 6.5</v>
      </c>
      <c r="V145" s="6" t="s">
        <v>311</v>
      </c>
      <c r="W145" s="4" t="str">
        <f t="shared" si="32"/>
        <v>100</v>
      </c>
      <c r="X145" s="4" t="str">
        <f t="shared" si="25"/>
        <v>21</v>
      </c>
      <c r="Y145" s="4" t="str">
        <f t="shared" si="26"/>
        <v>23</v>
      </c>
      <c r="Z145" s="4" t="str">
        <f t="shared" si="27"/>
        <v>22</v>
      </c>
      <c r="AA145" s="4" t="str">
        <f t="shared" si="28"/>
        <v>22</v>
      </c>
      <c r="AB145" s="6" t="s">
        <v>312</v>
      </c>
      <c r="AC145" s="6" t="s">
        <v>764</v>
      </c>
      <c r="AD145" s="4" t="s">
        <v>38</v>
      </c>
      <c r="AE145" s="4" t="s">
        <v>38</v>
      </c>
      <c r="AF145" s="4" t="s">
        <v>38</v>
      </c>
      <c r="AG145" s="4" t="s">
        <v>38</v>
      </c>
      <c r="AH145" s="4" t="s">
        <v>38</v>
      </c>
      <c r="AI145" s="4" t="s">
        <v>38</v>
      </c>
    </row>
    <row r="146" spans="1:35" ht="18.75" customHeight="1" x14ac:dyDescent="0.25">
      <c r="A146" s="4" t="s">
        <v>35</v>
      </c>
      <c r="B146" s="5" t="s">
        <v>765</v>
      </c>
      <c r="C146" s="5" t="s">
        <v>766</v>
      </c>
      <c r="D146" s="4" t="s">
        <v>38</v>
      </c>
      <c r="E146" s="4" t="s">
        <v>308</v>
      </c>
      <c r="F146" s="4" t="str">
        <f t="shared" si="22"/>
        <v>MSc</v>
      </c>
      <c r="G146" s="4" t="s">
        <v>38</v>
      </c>
      <c r="H146" s="4" t="s">
        <v>38</v>
      </c>
      <c r="I146" s="4" t="s">
        <v>38</v>
      </c>
      <c r="J146" s="4" t="s">
        <v>38</v>
      </c>
      <c r="K146" s="6" t="s">
        <v>767</v>
      </c>
      <c r="L146" s="4" t="str">
        <f t="shared" si="29"/>
        <v>€30,050</v>
      </c>
      <c r="M146" s="4" t="str">
        <f t="shared" si="30"/>
        <v>€30,050</v>
      </c>
      <c r="N146" s="4" t="s">
        <v>41</v>
      </c>
      <c r="O146" s="6" t="s">
        <v>95</v>
      </c>
      <c r="P146" s="4" t="s">
        <v>43</v>
      </c>
      <c r="Q146" s="4" t="str">
        <f t="shared" si="31"/>
        <v>6.5</v>
      </c>
      <c r="R146" s="4" t="str">
        <f t="shared" si="23"/>
        <v xml:space="preserve"> 5.5</v>
      </c>
      <c r="S146" s="4" t="str">
        <f t="shared" si="24"/>
        <v xml:space="preserve"> 5.5</v>
      </c>
      <c r="T146" s="4" t="str">
        <f t="shared" si="24"/>
        <v xml:space="preserve"> 5.5</v>
      </c>
      <c r="U146" s="4" t="str">
        <f t="shared" si="24"/>
        <v xml:space="preserve"> 5.5</v>
      </c>
      <c r="V146" s="6" t="s">
        <v>59</v>
      </c>
      <c r="W146" s="4" t="str">
        <f t="shared" si="32"/>
        <v xml:space="preserve"> 90</v>
      </c>
      <c r="X146" s="4" t="str">
        <f t="shared" si="25"/>
        <v>17</v>
      </c>
      <c r="Y146" s="4" t="str">
        <f t="shared" si="26"/>
        <v>20</v>
      </c>
      <c r="Z146" s="4" t="str">
        <f t="shared" si="27"/>
        <v>18</v>
      </c>
      <c r="AA146" s="4" t="str">
        <f t="shared" si="28"/>
        <v>17</v>
      </c>
      <c r="AB146" s="6" t="s">
        <v>60</v>
      </c>
      <c r="AC146" s="6" t="s">
        <v>768</v>
      </c>
      <c r="AD146" s="4" t="s">
        <v>38</v>
      </c>
      <c r="AE146" s="4" t="s">
        <v>38</v>
      </c>
      <c r="AF146" s="4" t="s">
        <v>38</v>
      </c>
      <c r="AG146" s="4" t="s">
        <v>38</v>
      </c>
      <c r="AH146" s="4" t="s">
        <v>38</v>
      </c>
      <c r="AI146" s="4" t="s">
        <v>38</v>
      </c>
    </row>
    <row r="147" spans="1:35" ht="18.75" customHeight="1" x14ac:dyDescent="0.25">
      <c r="A147" s="4" t="s">
        <v>35</v>
      </c>
      <c r="B147" s="5" t="s">
        <v>769</v>
      </c>
      <c r="C147" s="5" t="s">
        <v>770</v>
      </c>
      <c r="D147" s="4" t="s">
        <v>38</v>
      </c>
      <c r="E147" s="4" t="s">
        <v>208</v>
      </c>
      <c r="F147" s="4" t="str">
        <f t="shared" si="22"/>
        <v>MRes</v>
      </c>
      <c r="G147" s="4" t="s">
        <v>38</v>
      </c>
      <c r="H147" s="4" t="s">
        <v>38</v>
      </c>
      <c r="I147" s="4" t="s">
        <v>38</v>
      </c>
      <c r="J147" s="4" t="s">
        <v>38</v>
      </c>
      <c r="K147" s="6" t="s">
        <v>771</v>
      </c>
      <c r="L147" s="4" t="str">
        <f t="shared" si="29"/>
        <v>€31,700</v>
      </c>
      <c r="M147" s="4" t="str">
        <f t="shared" si="30"/>
        <v>€31,700</v>
      </c>
      <c r="N147" s="4" t="s">
        <v>41</v>
      </c>
      <c r="O147" s="6" t="s">
        <v>114</v>
      </c>
      <c r="P147" s="4" t="s">
        <v>43</v>
      </c>
      <c r="Q147" s="4" t="str">
        <f t="shared" si="31"/>
        <v>6.5</v>
      </c>
      <c r="R147" s="4" t="str">
        <f t="shared" si="23"/>
        <v xml:space="preserve"> 5.5</v>
      </c>
      <c r="S147" s="4" t="str">
        <f t="shared" si="24"/>
        <v xml:space="preserve"> 5.5</v>
      </c>
      <c r="T147" s="4" t="str">
        <f t="shared" si="24"/>
        <v xml:space="preserve"> 5.5</v>
      </c>
      <c r="U147" s="4" t="str">
        <f t="shared" si="24"/>
        <v xml:space="preserve"> 5.5</v>
      </c>
      <c r="V147" s="6" t="s">
        <v>59</v>
      </c>
      <c r="W147" s="4" t="str">
        <f t="shared" si="32"/>
        <v xml:space="preserve"> 90</v>
      </c>
      <c r="X147" s="4" t="str">
        <f t="shared" si="25"/>
        <v>17</v>
      </c>
      <c r="Y147" s="4" t="str">
        <f t="shared" si="26"/>
        <v>20</v>
      </c>
      <c r="Z147" s="4" t="str">
        <f t="shared" si="27"/>
        <v>18</v>
      </c>
      <c r="AA147" s="4" t="str">
        <f t="shared" si="28"/>
        <v>17</v>
      </c>
      <c r="AB147" s="6" t="s">
        <v>60</v>
      </c>
      <c r="AC147" s="6" t="s">
        <v>772</v>
      </c>
      <c r="AD147" s="4" t="s">
        <v>38</v>
      </c>
      <c r="AE147" s="4" t="s">
        <v>38</v>
      </c>
      <c r="AF147" s="4" t="s">
        <v>38</v>
      </c>
      <c r="AG147" s="4" t="s">
        <v>38</v>
      </c>
      <c r="AH147" s="4" t="s">
        <v>38</v>
      </c>
      <c r="AI147" s="4" t="s">
        <v>38</v>
      </c>
    </row>
    <row r="148" spans="1:35" ht="18.75" customHeight="1" x14ac:dyDescent="0.25">
      <c r="A148" s="4" t="s">
        <v>35</v>
      </c>
      <c r="B148" s="5" t="s">
        <v>773</v>
      </c>
      <c r="C148" s="5" t="s">
        <v>774</v>
      </c>
      <c r="D148" s="4" t="s">
        <v>38</v>
      </c>
      <c r="E148" s="4" t="s">
        <v>179</v>
      </c>
      <c r="F148" s="4" t="str">
        <f t="shared" si="22"/>
        <v>MSc</v>
      </c>
      <c r="G148" s="4" t="s">
        <v>38</v>
      </c>
      <c r="H148" s="4" t="s">
        <v>38</v>
      </c>
      <c r="I148" s="4" t="s">
        <v>38</v>
      </c>
      <c r="J148" s="4" t="s">
        <v>38</v>
      </c>
      <c r="K148" s="6" t="s">
        <v>775</v>
      </c>
      <c r="L148" s="4" t="str">
        <f t="shared" si="29"/>
        <v>€29,900</v>
      </c>
      <c r="M148" s="4" t="str">
        <f t="shared" si="30"/>
        <v>€29,900</v>
      </c>
      <c r="N148" s="4" t="s">
        <v>41</v>
      </c>
      <c r="O148" s="6" t="s">
        <v>776</v>
      </c>
      <c r="P148" s="4" t="s">
        <v>43</v>
      </c>
      <c r="Q148" s="4" t="str">
        <f t="shared" si="31"/>
        <v>6.5</v>
      </c>
      <c r="R148" s="4" t="str">
        <f t="shared" si="23"/>
        <v xml:space="preserve"> 6.0</v>
      </c>
      <c r="S148" s="4" t="str">
        <f t="shared" si="24"/>
        <v xml:space="preserve"> 6.0</v>
      </c>
      <c r="T148" s="4" t="str">
        <f t="shared" si="24"/>
        <v xml:space="preserve"> 6.0</v>
      </c>
      <c r="U148" s="4" t="str">
        <f t="shared" si="24"/>
        <v xml:space="preserve"> 6.0</v>
      </c>
      <c r="V148" s="6" t="s">
        <v>67</v>
      </c>
      <c r="W148" s="4" t="str">
        <f t="shared" si="32"/>
        <v xml:space="preserve"> 90</v>
      </c>
      <c r="X148" s="4" t="str">
        <f t="shared" si="25"/>
        <v>19</v>
      </c>
      <c r="Y148" s="4" t="str">
        <f t="shared" si="26"/>
        <v>22</v>
      </c>
      <c r="Z148" s="4" t="str">
        <f t="shared" si="27"/>
        <v>20</v>
      </c>
      <c r="AA148" s="4" t="str">
        <f t="shared" si="28"/>
        <v>20</v>
      </c>
      <c r="AB148" s="6" t="s">
        <v>68</v>
      </c>
      <c r="AC148" s="6" t="s">
        <v>777</v>
      </c>
      <c r="AD148" s="4" t="s">
        <v>38</v>
      </c>
      <c r="AE148" s="4" t="s">
        <v>38</v>
      </c>
      <c r="AF148" s="4" t="s">
        <v>38</v>
      </c>
      <c r="AG148" s="4" t="s">
        <v>38</v>
      </c>
      <c r="AH148" s="4" t="s">
        <v>38</v>
      </c>
      <c r="AI148" s="4" t="s">
        <v>38</v>
      </c>
    </row>
    <row r="149" spans="1:35" ht="18.75" customHeight="1" x14ac:dyDescent="0.25">
      <c r="A149" s="4" t="s">
        <v>35</v>
      </c>
      <c r="B149" s="5" t="s">
        <v>778</v>
      </c>
      <c r="C149" s="5" t="s">
        <v>779</v>
      </c>
      <c r="D149" s="4" t="s">
        <v>38</v>
      </c>
      <c r="E149" s="4" t="s">
        <v>601</v>
      </c>
      <c r="F149" s="4" t="str">
        <f t="shared" si="22"/>
        <v>MSc</v>
      </c>
      <c r="G149" s="4" t="s">
        <v>38</v>
      </c>
      <c r="H149" s="4" t="s">
        <v>38</v>
      </c>
      <c r="I149" s="4" t="s">
        <v>38</v>
      </c>
      <c r="J149" s="4" t="s">
        <v>38</v>
      </c>
      <c r="K149" s="6" t="s">
        <v>780</v>
      </c>
      <c r="L149" s="4" t="str">
        <f t="shared" si="29"/>
        <v>€5,600</v>
      </c>
      <c r="M149" s="4" t="str">
        <f t="shared" si="30"/>
        <v>€5,600</v>
      </c>
      <c r="N149" s="4" t="s">
        <v>41</v>
      </c>
      <c r="O149" s="6" t="s">
        <v>403</v>
      </c>
      <c r="P149" s="4" t="s">
        <v>43</v>
      </c>
      <c r="Q149" s="4" t="str">
        <f t="shared" si="31"/>
        <v>6.5</v>
      </c>
      <c r="R149" s="4" t="str">
        <f t="shared" si="23"/>
        <v xml:space="preserve"> 6.0</v>
      </c>
      <c r="S149" s="4" t="str">
        <f t="shared" si="24"/>
        <v xml:space="preserve"> 6.0</v>
      </c>
      <c r="T149" s="4" t="str">
        <f t="shared" si="24"/>
        <v xml:space="preserve"> 6.0</v>
      </c>
      <c r="U149" s="4" t="str">
        <f t="shared" si="24"/>
        <v xml:space="preserve"> 6.0</v>
      </c>
      <c r="V149" s="5" t="s">
        <v>382</v>
      </c>
      <c r="W149" s="4" t="str">
        <f t="shared" si="32"/>
        <v xml:space="preserve"> 90</v>
      </c>
      <c r="X149" s="4" t="str">
        <f t="shared" si="25"/>
        <v>17</v>
      </c>
      <c r="Y149" s="4" t="str">
        <f t="shared" si="26"/>
        <v>22</v>
      </c>
      <c r="Z149" s="4" t="str">
        <f t="shared" si="27"/>
        <v>18</v>
      </c>
      <c r="AA149" s="4" t="str">
        <f t="shared" si="28"/>
        <v>20</v>
      </c>
      <c r="AB149" s="6" t="s">
        <v>383</v>
      </c>
      <c r="AC149" s="6" t="s">
        <v>781</v>
      </c>
      <c r="AD149" s="4" t="s">
        <v>38</v>
      </c>
      <c r="AE149" s="4" t="s">
        <v>38</v>
      </c>
      <c r="AF149" s="4" t="s">
        <v>38</v>
      </c>
      <c r="AG149" s="4" t="s">
        <v>38</v>
      </c>
      <c r="AH149" s="4" t="s">
        <v>38</v>
      </c>
      <c r="AI149" s="4" t="s">
        <v>38</v>
      </c>
    </row>
    <row r="150" spans="1:35" ht="18.75" customHeight="1" x14ac:dyDescent="0.25">
      <c r="A150" s="4" t="s">
        <v>35</v>
      </c>
      <c r="B150" s="5" t="s">
        <v>782</v>
      </c>
      <c r="C150" s="5" t="s">
        <v>783</v>
      </c>
      <c r="D150" s="4" t="s">
        <v>38</v>
      </c>
      <c r="E150" s="4" t="s">
        <v>568</v>
      </c>
      <c r="F150" s="4" t="str">
        <f t="shared" si="22"/>
        <v>LLM</v>
      </c>
      <c r="G150" s="4" t="s">
        <v>38</v>
      </c>
      <c r="H150" s="4" t="s">
        <v>38</v>
      </c>
      <c r="I150" s="4" t="s">
        <v>38</v>
      </c>
      <c r="J150" s="4" t="s">
        <v>38</v>
      </c>
      <c r="K150" s="6" t="s">
        <v>784</v>
      </c>
      <c r="L150" s="4" t="str">
        <f t="shared" si="29"/>
        <v>€30,400</v>
      </c>
      <c r="M150" s="4" t="str">
        <f t="shared" si="30"/>
        <v>€30,400</v>
      </c>
      <c r="N150" s="4" t="s">
        <v>41</v>
      </c>
      <c r="O150" s="6" t="s">
        <v>42</v>
      </c>
      <c r="P150" s="4" t="s">
        <v>43</v>
      </c>
      <c r="Q150" s="4" t="str">
        <f t="shared" si="31"/>
        <v>6.5</v>
      </c>
      <c r="R150" s="4" t="str">
        <f t="shared" si="23"/>
        <v xml:space="preserve"> 6.5</v>
      </c>
      <c r="S150" s="4" t="str">
        <f t="shared" si="24"/>
        <v xml:space="preserve"> 6.5</v>
      </c>
      <c r="T150" s="4" t="str">
        <f t="shared" si="24"/>
        <v xml:space="preserve"> 6.5</v>
      </c>
      <c r="U150" s="4" t="str">
        <f t="shared" si="24"/>
        <v xml:space="preserve"> 6.5</v>
      </c>
      <c r="V150" s="5" t="s">
        <v>88</v>
      </c>
      <c r="W150" s="4" t="str">
        <f t="shared" si="32"/>
        <v xml:space="preserve"> 90</v>
      </c>
      <c r="X150" s="4" t="str">
        <f t="shared" si="25"/>
        <v>21</v>
      </c>
      <c r="Y150" s="4" t="str">
        <f t="shared" si="26"/>
        <v>23</v>
      </c>
      <c r="Z150" s="4" t="str">
        <f t="shared" si="27"/>
        <v>22</v>
      </c>
      <c r="AA150" s="4" t="str">
        <f t="shared" si="28"/>
        <v>22</v>
      </c>
      <c r="AB150" s="6" t="s">
        <v>89</v>
      </c>
      <c r="AC150" s="6" t="s">
        <v>785</v>
      </c>
      <c r="AD150" s="4" t="s">
        <v>38</v>
      </c>
      <c r="AE150" s="4" t="s">
        <v>38</v>
      </c>
      <c r="AF150" s="4" t="s">
        <v>38</v>
      </c>
      <c r="AG150" s="4" t="s">
        <v>38</v>
      </c>
      <c r="AH150" s="4" t="s">
        <v>38</v>
      </c>
      <c r="AI150" s="4" t="s">
        <v>38</v>
      </c>
    </row>
    <row r="151" spans="1:35" ht="18.75" customHeight="1" x14ac:dyDescent="0.25">
      <c r="A151" s="4" t="s">
        <v>35</v>
      </c>
      <c r="B151" s="5" t="s">
        <v>786</v>
      </c>
      <c r="C151" s="5" t="s">
        <v>787</v>
      </c>
      <c r="D151" s="4" t="s">
        <v>38</v>
      </c>
      <c r="E151" s="4" t="s">
        <v>535</v>
      </c>
      <c r="F151" s="4" t="str">
        <f t="shared" si="22"/>
        <v>MA</v>
      </c>
      <c r="G151" s="4" t="s">
        <v>38</v>
      </c>
      <c r="H151" s="4" t="s">
        <v>38</v>
      </c>
      <c r="I151" s="4" t="s">
        <v>38</v>
      </c>
      <c r="J151" s="4" t="s">
        <v>38</v>
      </c>
      <c r="K151" s="6" t="s">
        <v>788</v>
      </c>
      <c r="L151" s="4" t="str">
        <f t="shared" si="29"/>
        <v>€5,600</v>
      </c>
      <c r="M151" s="4" t="str">
        <f t="shared" si="30"/>
        <v>€5,600</v>
      </c>
      <c r="N151" s="4" t="s">
        <v>41</v>
      </c>
      <c r="O151" s="6" t="s">
        <v>634</v>
      </c>
      <c r="P151" s="4" t="s">
        <v>43</v>
      </c>
      <c r="Q151" s="4" t="str">
        <f t="shared" si="31"/>
        <v>6.5</v>
      </c>
      <c r="R151" s="4" t="str">
        <f t="shared" si="23"/>
        <v xml:space="preserve"> 5.5</v>
      </c>
      <c r="S151" s="4" t="str">
        <f t="shared" si="24"/>
        <v xml:space="preserve"> 5.5</v>
      </c>
      <c r="T151" s="4" t="str">
        <f t="shared" si="24"/>
        <v xml:space="preserve"> 5.5</v>
      </c>
      <c r="U151" s="4" t="str">
        <f t="shared" si="24"/>
        <v xml:space="preserve"> 5.5</v>
      </c>
      <c r="V151" s="6" t="s">
        <v>59</v>
      </c>
      <c r="W151" s="4" t="str">
        <f t="shared" si="32"/>
        <v xml:space="preserve"> 90</v>
      </c>
      <c r="X151" s="4" t="str">
        <f t="shared" si="25"/>
        <v>17</v>
      </c>
      <c r="Y151" s="4" t="str">
        <f t="shared" si="26"/>
        <v>20</v>
      </c>
      <c r="Z151" s="4" t="str">
        <f t="shared" si="27"/>
        <v>18</v>
      </c>
      <c r="AA151" s="4" t="str">
        <f t="shared" si="28"/>
        <v>17</v>
      </c>
      <c r="AB151" s="6" t="s">
        <v>60</v>
      </c>
      <c r="AC151" s="6" t="s">
        <v>789</v>
      </c>
      <c r="AD151" s="4" t="s">
        <v>38</v>
      </c>
      <c r="AE151" s="4" t="s">
        <v>38</v>
      </c>
      <c r="AF151" s="4" t="s">
        <v>38</v>
      </c>
      <c r="AG151" s="4" t="s">
        <v>38</v>
      </c>
      <c r="AH151" s="4" t="s">
        <v>38</v>
      </c>
      <c r="AI151" s="4" t="s">
        <v>38</v>
      </c>
    </row>
    <row r="152" spans="1:35" ht="18.75" customHeight="1" x14ac:dyDescent="0.25">
      <c r="A152" s="4" t="s">
        <v>35</v>
      </c>
      <c r="B152" s="5" t="s">
        <v>790</v>
      </c>
      <c r="C152" s="5" t="s">
        <v>791</v>
      </c>
      <c r="D152" s="4" t="s">
        <v>38</v>
      </c>
      <c r="E152" s="4" t="s">
        <v>535</v>
      </c>
      <c r="F152" s="4" t="str">
        <f t="shared" si="22"/>
        <v>MA</v>
      </c>
      <c r="G152" s="4" t="s">
        <v>38</v>
      </c>
      <c r="H152" s="4" t="s">
        <v>38</v>
      </c>
      <c r="I152" s="4" t="s">
        <v>38</v>
      </c>
      <c r="J152" s="4" t="s">
        <v>38</v>
      </c>
      <c r="K152" s="6" t="s">
        <v>792</v>
      </c>
      <c r="L152" s="4" t="str">
        <f t="shared" si="29"/>
        <v>€29,900</v>
      </c>
      <c r="M152" s="4" t="str">
        <f t="shared" si="30"/>
        <v>€29,900</v>
      </c>
      <c r="N152" s="4" t="s">
        <v>41</v>
      </c>
      <c r="O152" s="6" t="s">
        <v>737</v>
      </c>
      <c r="P152" s="4" t="s">
        <v>43</v>
      </c>
      <c r="Q152" s="4" t="str">
        <f t="shared" si="31"/>
        <v>6.5</v>
      </c>
      <c r="R152" s="4" t="str">
        <f t="shared" si="23"/>
        <v xml:space="preserve"> 6.0</v>
      </c>
      <c r="S152" s="4" t="str">
        <f t="shared" si="24"/>
        <v xml:space="preserve"> 6.0</v>
      </c>
      <c r="T152" s="4" t="str">
        <f t="shared" si="24"/>
        <v xml:space="preserve"> 6.0</v>
      </c>
      <c r="U152" s="4" t="str">
        <f t="shared" si="24"/>
        <v xml:space="preserve"> 6.0</v>
      </c>
      <c r="V152" s="6" t="s">
        <v>67</v>
      </c>
      <c r="W152" s="4" t="str">
        <f t="shared" si="32"/>
        <v xml:space="preserve"> 90</v>
      </c>
      <c r="X152" s="4" t="str">
        <f t="shared" si="25"/>
        <v>19</v>
      </c>
      <c r="Y152" s="4" t="str">
        <f t="shared" si="26"/>
        <v>22</v>
      </c>
      <c r="Z152" s="4" t="str">
        <f t="shared" si="27"/>
        <v>20</v>
      </c>
      <c r="AA152" s="4" t="str">
        <f t="shared" si="28"/>
        <v>20</v>
      </c>
      <c r="AB152" s="6" t="s">
        <v>68</v>
      </c>
      <c r="AC152" s="6" t="s">
        <v>793</v>
      </c>
      <c r="AD152" s="4" t="s">
        <v>38</v>
      </c>
      <c r="AE152" s="4" t="s">
        <v>38</v>
      </c>
      <c r="AF152" s="4" t="s">
        <v>38</v>
      </c>
      <c r="AG152" s="4" t="s">
        <v>38</v>
      </c>
      <c r="AH152" s="4" t="s">
        <v>38</v>
      </c>
      <c r="AI152" s="4" t="s">
        <v>38</v>
      </c>
    </row>
    <row r="153" spans="1:35" ht="18.75" customHeight="1" x14ac:dyDescent="0.25">
      <c r="A153" s="4" t="s">
        <v>35</v>
      </c>
      <c r="B153" s="5" t="s">
        <v>794</v>
      </c>
      <c r="C153" s="5" t="s">
        <v>795</v>
      </c>
      <c r="D153" s="4" t="s">
        <v>38</v>
      </c>
      <c r="E153" s="4" t="s">
        <v>568</v>
      </c>
      <c r="F153" s="4" t="str">
        <f t="shared" si="22"/>
        <v>LLM</v>
      </c>
      <c r="G153" s="4" t="s">
        <v>38</v>
      </c>
      <c r="H153" s="4" t="s">
        <v>38</v>
      </c>
      <c r="I153" s="4" t="s">
        <v>38</v>
      </c>
      <c r="J153" s="4" t="s">
        <v>38</v>
      </c>
      <c r="K153" s="6" t="s">
        <v>796</v>
      </c>
      <c r="L153" s="4" t="str">
        <f t="shared" si="29"/>
        <v>Not set</v>
      </c>
      <c r="M153" s="4" t="str">
        <f t="shared" si="30"/>
        <v>Not set</v>
      </c>
      <c r="N153" s="4" t="s">
        <v>41</v>
      </c>
      <c r="O153" s="6" t="s">
        <v>310</v>
      </c>
      <c r="P153" s="4" t="s">
        <v>43</v>
      </c>
      <c r="Q153" s="4" t="str">
        <f t="shared" si="31"/>
        <v>7.0</v>
      </c>
      <c r="R153" s="4" t="str">
        <f t="shared" si="23"/>
        <v xml:space="preserve"> 6.5</v>
      </c>
      <c r="S153" s="4" t="str">
        <f t="shared" si="24"/>
        <v xml:space="preserve"> 6.5</v>
      </c>
      <c r="T153" s="4" t="str">
        <f t="shared" si="24"/>
        <v xml:space="preserve"> 6.5</v>
      </c>
      <c r="U153" s="4" t="str">
        <f t="shared" si="24"/>
        <v xml:space="preserve"> 6.5</v>
      </c>
      <c r="V153" s="6" t="s">
        <v>311</v>
      </c>
      <c r="W153" s="4" t="str">
        <f t="shared" si="32"/>
        <v>100</v>
      </c>
      <c r="X153" s="4" t="str">
        <f t="shared" si="25"/>
        <v>21</v>
      </c>
      <c r="Y153" s="4" t="str">
        <f t="shared" si="26"/>
        <v>23</v>
      </c>
      <c r="Z153" s="4" t="str">
        <f t="shared" si="27"/>
        <v>22</v>
      </c>
      <c r="AA153" s="4" t="str">
        <f t="shared" si="28"/>
        <v>22</v>
      </c>
      <c r="AB153" s="6" t="s">
        <v>312</v>
      </c>
      <c r="AC153" s="6" t="s">
        <v>797</v>
      </c>
      <c r="AD153" s="4" t="s">
        <v>38</v>
      </c>
      <c r="AE153" s="4" t="s">
        <v>38</v>
      </c>
      <c r="AF153" s="4" t="s">
        <v>38</v>
      </c>
      <c r="AG153" s="4" t="s">
        <v>38</v>
      </c>
      <c r="AH153" s="4" t="s">
        <v>38</v>
      </c>
      <c r="AI153" s="4" t="s">
        <v>38</v>
      </c>
    </row>
    <row r="154" spans="1:35" ht="18.75" customHeight="1" x14ac:dyDescent="0.25">
      <c r="A154" s="4" t="s">
        <v>35</v>
      </c>
      <c r="B154" s="5" t="s">
        <v>798</v>
      </c>
      <c r="C154" s="5" t="s">
        <v>799</v>
      </c>
      <c r="D154" s="4" t="s">
        <v>38</v>
      </c>
      <c r="E154" s="4" t="s">
        <v>165</v>
      </c>
      <c r="F154" s="4" t="str">
        <f t="shared" si="22"/>
        <v>MSc</v>
      </c>
      <c r="G154" s="4" t="s">
        <v>38</v>
      </c>
      <c r="H154" s="4" t="s">
        <v>38</v>
      </c>
      <c r="I154" s="4" t="s">
        <v>38</v>
      </c>
      <c r="J154" s="4" t="s">
        <v>38</v>
      </c>
      <c r="K154" s="6" t="s">
        <v>800</v>
      </c>
      <c r="L154" s="4" t="str">
        <f t="shared" si="29"/>
        <v>€5,600</v>
      </c>
      <c r="M154" s="4" t="str">
        <f t="shared" si="30"/>
        <v>€5,600</v>
      </c>
      <c r="N154" s="4" t="s">
        <v>41</v>
      </c>
      <c r="O154" s="6" t="s">
        <v>634</v>
      </c>
      <c r="P154" s="4" t="s">
        <v>43</v>
      </c>
      <c r="Q154" s="4" t="str">
        <f t="shared" si="31"/>
        <v>6.5</v>
      </c>
      <c r="R154" s="4" t="str">
        <f t="shared" si="23"/>
        <v xml:space="preserve"> 5.5</v>
      </c>
      <c r="S154" s="4" t="str">
        <f t="shared" si="24"/>
        <v xml:space="preserve"> 5.5</v>
      </c>
      <c r="T154" s="4" t="str">
        <f t="shared" si="24"/>
        <v xml:space="preserve"> 5.5</v>
      </c>
      <c r="U154" s="4" t="str">
        <f t="shared" si="24"/>
        <v xml:space="preserve"> 5.5</v>
      </c>
      <c r="V154" s="6" t="s">
        <v>59</v>
      </c>
      <c r="W154" s="4" t="str">
        <f t="shared" si="32"/>
        <v xml:space="preserve"> 90</v>
      </c>
      <c r="X154" s="4" t="str">
        <f t="shared" si="25"/>
        <v>17</v>
      </c>
      <c r="Y154" s="4" t="str">
        <f t="shared" si="26"/>
        <v>20</v>
      </c>
      <c r="Z154" s="4" t="str">
        <f t="shared" si="27"/>
        <v>18</v>
      </c>
      <c r="AA154" s="4" t="str">
        <f t="shared" si="28"/>
        <v>17</v>
      </c>
      <c r="AB154" s="6" t="s">
        <v>60</v>
      </c>
      <c r="AC154" s="6" t="s">
        <v>801</v>
      </c>
      <c r="AD154" s="4" t="s">
        <v>38</v>
      </c>
      <c r="AE154" s="4" t="s">
        <v>38</v>
      </c>
      <c r="AF154" s="4" t="s">
        <v>38</v>
      </c>
      <c r="AG154" s="4" t="s">
        <v>38</v>
      </c>
      <c r="AH154" s="4" t="s">
        <v>38</v>
      </c>
      <c r="AI154" s="4" t="s">
        <v>38</v>
      </c>
    </row>
    <row r="155" spans="1:35" ht="18.75" customHeight="1" x14ac:dyDescent="0.25">
      <c r="A155" s="4" t="s">
        <v>35</v>
      </c>
      <c r="B155" s="5" t="s">
        <v>802</v>
      </c>
      <c r="C155" s="5" t="s">
        <v>803</v>
      </c>
      <c r="D155" s="4" t="s">
        <v>38</v>
      </c>
      <c r="E155" s="4" t="s">
        <v>804</v>
      </c>
      <c r="F155" s="4" t="str">
        <f t="shared" si="22"/>
        <v>MA</v>
      </c>
      <c r="G155" s="4" t="s">
        <v>38</v>
      </c>
      <c r="H155" s="4" t="s">
        <v>38</v>
      </c>
      <c r="I155" s="4" t="s">
        <v>38</v>
      </c>
      <c r="J155" s="4" t="s">
        <v>38</v>
      </c>
      <c r="K155" s="6" t="s">
        <v>805</v>
      </c>
      <c r="L155" s="4" t="str">
        <f t="shared" si="29"/>
        <v>€5,600</v>
      </c>
      <c r="M155" s="4" t="str">
        <f t="shared" si="30"/>
        <v>€5,600</v>
      </c>
      <c r="N155" s="4" t="s">
        <v>41</v>
      </c>
      <c r="O155" s="6" t="s">
        <v>634</v>
      </c>
      <c r="P155" s="4" t="s">
        <v>43</v>
      </c>
      <c r="Q155" s="4" t="str">
        <f t="shared" si="31"/>
        <v>6.5</v>
      </c>
      <c r="R155" s="4" t="str">
        <f t="shared" si="23"/>
        <v xml:space="preserve"> 5.5</v>
      </c>
      <c r="S155" s="4" t="str">
        <f t="shared" si="24"/>
        <v xml:space="preserve"> 5.5</v>
      </c>
      <c r="T155" s="4" t="str">
        <f t="shared" si="24"/>
        <v xml:space="preserve"> 5.5</v>
      </c>
      <c r="U155" s="4" t="str">
        <f t="shared" si="24"/>
        <v xml:space="preserve"> 5.5</v>
      </c>
      <c r="V155" s="6" t="s">
        <v>59</v>
      </c>
      <c r="W155" s="4" t="str">
        <f t="shared" si="32"/>
        <v xml:space="preserve"> 90</v>
      </c>
      <c r="X155" s="4" t="str">
        <f t="shared" si="25"/>
        <v>17</v>
      </c>
      <c r="Y155" s="4" t="str">
        <f t="shared" si="26"/>
        <v>20</v>
      </c>
      <c r="Z155" s="4" t="str">
        <f t="shared" si="27"/>
        <v>18</v>
      </c>
      <c r="AA155" s="4" t="str">
        <f t="shared" si="28"/>
        <v>17</v>
      </c>
      <c r="AB155" s="6" t="s">
        <v>60</v>
      </c>
      <c r="AC155" s="6" t="s">
        <v>806</v>
      </c>
      <c r="AD155" s="4" t="s">
        <v>38</v>
      </c>
      <c r="AE155" s="4" t="s">
        <v>38</v>
      </c>
      <c r="AF155" s="4" t="s">
        <v>38</v>
      </c>
      <c r="AG155" s="4" t="s">
        <v>38</v>
      </c>
      <c r="AH155" s="4" t="s">
        <v>38</v>
      </c>
      <c r="AI155" s="4" t="s">
        <v>38</v>
      </c>
    </row>
    <row r="156" spans="1:35" ht="18.75" customHeight="1" x14ac:dyDescent="0.25">
      <c r="A156" s="4" t="s">
        <v>35</v>
      </c>
      <c r="B156" s="5" t="s">
        <v>807</v>
      </c>
      <c r="C156" s="5" t="s">
        <v>808</v>
      </c>
      <c r="D156" s="4" t="s">
        <v>38</v>
      </c>
      <c r="E156" s="4" t="s">
        <v>468</v>
      </c>
      <c r="F156" s="4" t="str">
        <f t="shared" si="22"/>
        <v>MA</v>
      </c>
      <c r="G156" s="4" t="s">
        <v>38</v>
      </c>
      <c r="H156" s="4" t="s">
        <v>38</v>
      </c>
      <c r="I156" s="4" t="s">
        <v>38</v>
      </c>
      <c r="J156" s="4" t="s">
        <v>38</v>
      </c>
      <c r="K156" s="6" t="s">
        <v>809</v>
      </c>
      <c r="L156" s="4" t="str">
        <f t="shared" si="29"/>
        <v>€5,600</v>
      </c>
      <c r="M156" s="4" t="str">
        <f t="shared" si="30"/>
        <v>€5,600</v>
      </c>
      <c r="N156" s="4" t="s">
        <v>41</v>
      </c>
      <c r="O156" s="6" t="s">
        <v>634</v>
      </c>
      <c r="P156" s="4" t="s">
        <v>43</v>
      </c>
      <c r="Q156" s="4" t="str">
        <f t="shared" si="31"/>
        <v>6.5</v>
      </c>
      <c r="R156" s="4" t="str">
        <f t="shared" si="23"/>
        <v xml:space="preserve"> 5.5</v>
      </c>
      <c r="S156" s="4" t="str">
        <f t="shared" si="24"/>
        <v xml:space="preserve"> 5.5</v>
      </c>
      <c r="T156" s="4" t="str">
        <f t="shared" si="24"/>
        <v xml:space="preserve"> 5.5</v>
      </c>
      <c r="U156" s="4" t="str">
        <f t="shared" si="24"/>
        <v xml:space="preserve"> 5.5</v>
      </c>
      <c r="V156" s="6" t="s">
        <v>59</v>
      </c>
      <c r="W156" s="4" t="str">
        <f t="shared" si="32"/>
        <v xml:space="preserve"> 90</v>
      </c>
      <c r="X156" s="4" t="str">
        <f t="shared" si="25"/>
        <v>17</v>
      </c>
      <c r="Y156" s="4" t="str">
        <f t="shared" si="26"/>
        <v>20</v>
      </c>
      <c r="Z156" s="4" t="str">
        <f t="shared" si="27"/>
        <v>18</v>
      </c>
      <c r="AA156" s="4" t="str">
        <f t="shared" si="28"/>
        <v>17</v>
      </c>
      <c r="AB156" s="6" t="s">
        <v>60</v>
      </c>
      <c r="AC156" s="6" t="s">
        <v>810</v>
      </c>
      <c r="AD156" s="4" t="s">
        <v>38</v>
      </c>
      <c r="AE156" s="4" t="s">
        <v>38</v>
      </c>
      <c r="AF156" s="4" t="s">
        <v>38</v>
      </c>
      <c r="AG156" s="4" t="s">
        <v>38</v>
      </c>
      <c r="AH156" s="4" t="s">
        <v>38</v>
      </c>
      <c r="AI156" s="4" t="s">
        <v>38</v>
      </c>
    </row>
    <row r="157" spans="1:35" ht="18.75" customHeight="1" x14ac:dyDescent="0.25">
      <c r="A157" s="4" t="s">
        <v>35</v>
      </c>
      <c r="B157" s="5" t="s">
        <v>811</v>
      </c>
      <c r="C157" s="5" t="s">
        <v>812</v>
      </c>
      <c r="D157" s="4" t="s">
        <v>38</v>
      </c>
      <c r="E157" s="4" t="s">
        <v>468</v>
      </c>
      <c r="F157" s="4" t="str">
        <f t="shared" si="22"/>
        <v>MA</v>
      </c>
      <c r="G157" s="4" t="s">
        <v>38</v>
      </c>
      <c r="H157" s="4" t="s">
        <v>38</v>
      </c>
      <c r="I157" s="4" t="s">
        <v>38</v>
      </c>
      <c r="J157" s="4" t="s">
        <v>38</v>
      </c>
      <c r="K157" s="6" t="s">
        <v>813</v>
      </c>
      <c r="L157" s="4" t="str">
        <f t="shared" si="29"/>
        <v>Not set</v>
      </c>
      <c r="M157" s="4" t="str">
        <f t="shared" si="30"/>
        <v>Not set</v>
      </c>
      <c r="N157" s="4" t="s">
        <v>41</v>
      </c>
      <c r="O157" s="6" t="s">
        <v>310</v>
      </c>
      <c r="P157" s="4" t="s">
        <v>43</v>
      </c>
      <c r="Q157" s="4" t="str">
        <f t="shared" si="31"/>
        <v>7.0</v>
      </c>
      <c r="R157" s="4" t="str">
        <f t="shared" si="23"/>
        <v xml:space="preserve"> 6.5</v>
      </c>
      <c r="S157" s="4" t="str">
        <f t="shared" si="24"/>
        <v xml:space="preserve"> 6.5</v>
      </c>
      <c r="T157" s="4" t="str">
        <f t="shared" si="24"/>
        <v xml:space="preserve"> 6.5</v>
      </c>
      <c r="U157" s="4" t="str">
        <f t="shared" si="24"/>
        <v xml:space="preserve"> 6.5</v>
      </c>
      <c r="V157" s="6" t="s">
        <v>311</v>
      </c>
      <c r="W157" s="4" t="str">
        <f t="shared" si="32"/>
        <v>100</v>
      </c>
      <c r="X157" s="4" t="str">
        <f t="shared" si="25"/>
        <v>21</v>
      </c>
      <c r="Y157" s="4" t="str">
        <f t="shared" si="26"/>
        <v>23</v>
      </c>
      <c r="Z157" s="4" t="str">
        <f t="shared" si="27"/>
        <v>22</v>
      </c>
      <c r="AA157" s="4" t="str">
        <f t="shared" si="28"/>
        <v>22</v>
      </c>
      <c r="AB157" s="6" t="s">
        <v>312</v>
      </c>
      <c r="AC157" s="6" t="s">
        <v>814</v>
      </c>
      <c r="AD157" s="4" t="s">
        <v>38</v>
      </c>
      <c r="AE157" s="4" t="s">
        <v>38</v>
      </c>
      <c r="AF157" s="4" t="s">
        <v>38</v>
      </c>
      <c r="AG157" s="4" t="s">
        <v>38</v>
      </c>
      <c r="AH157" s="4" t="s">
        <v>38</v>
      </c>
      <c r="AI157" s="4" t="s">
        <v>38</v>
      </c>
    </row>
    <row r="158" spans="1:35" ht="18.75" customHeight="1" x14ac:dyDescent="0.25">
      <c r="A158" s="4" t="s">
        <v>35</v>
      </c>
      <c r="B158" s="5" t="s">
        <v>815</v>
      </c>
      <c r="C158" s="5" t="s">
        <v>816</v>
      </c>
      <c r="D158" s="4" t="s">
        <v>38</v>
      </c>
      <c r="E158" s="4" t="s">
        <v>165</v>
      </c>
      <c r="F158" s="4" t="str">
        <f t="shared" si="22"/>
        <v>MA</v>
      </c>
      <c r="G158" s="4" t="s">
        <v>38</v>
      </c>
      <c r="H158" s="4" t="s">
        <v>38</v>
      </c>
      <c r="I158" s="4" t="s">
        <v>38</v>
      </c>
      <c r="J158" s="4" t="s">
        <v>38</v>
      </c>
      <c r="K158" s="6" t="s">
        <v>817</v>
      </c>
      <c r="L158" s="4" t="str">
        <f t="shared" si="29"/>
        <v>€10,580 - this is the total fee for the programme. All fees are paid in year 1, so none will be owing in year 2. You have the option to pay either upfront or in instalments. More information can be found at www.ncl.ac.uk/tuition-fees/how-to-pay</v>
      </c>
      <c r="M158" s="4" t="str">
        <f t="shared" si="30"/>
        <v>€10,580 - this is the total fee for the programme. All fees are paid in year 1, so none will be owing in year 2. You have the option to pay either upfront or in instalments. More information can be found at www.ncl.ac.uk/tuition-fees/how-to-pay</v>
      </c>
      <c r="N158" s="4" t="s">
        <v>41</v>
      </c>
      <c r="O158" s="6" t="s">
        <v>818</v>
      </c>
      <c r="P158" s="4" t="s">
        <v>43</v>
      </c>
      <c r="Q158" s="4" t="str">
        <f t="shared" si="31"/>
        <v>7.0</v>
      </c>
      <c r="R158" s="4" t="str">
        <f t="shared" si="23"/>
        <v xml:space="preserve"> 7.0</v>
      </c>
      <c r="S158" s="4" t="str">
        <f t="shared" si="24"/>
        <v xml:space="preserve"> 7.0</v>
      </c>
      <c r="T158" s="4" t="str">
        <f t="shared" si="24"/>
        <v xml:space="preserve"> 7.0</v>
      </c>
      <c r="U158" s="4" t="str">
        <f t="shared" si="24"/>
        <v xml:space="preserve"> 7.0</v>
      </c>
      <c r="V158" s="5" t="s">
        <v>350</v>
      </c>
      <c r="W158" s="4" t="str">
        <f t="shared" si="32"/>
        <v>100</v>
      </c>
      <c r="X158" s="4" t="str">
        <f t="shared" si="25"/>
        <v>22</v>
      </c>
      <c r="Y158" s="4" t="str">
        <f t="shared" si="26"/>
        <v>25</v>
      </c>
      <c r="Z158" s="4" t="str">
        <f t="shared" si="27"/>
        <v>24</v>
      </c>
      <c r="AA158" s="4" t="str">
        <f t="shared" si="28"/>
        <v xml:space="preserve">g </v>
      </c>
      <c r="AB158" s="6" t="s">
        <v>351</v>
      </c>
      <c r="AC158" s="6" t="s">
        <v>819</v>
      </c>
      <c r="AD158" s="4" t="s">
        <v>38</v>
      </c>
      <c r="AE158" s="4" t="s">
        <v>38</v>
      </c>
      <c r="AF158" s="4" t="s">
        <v>38</v>
      </c>
      <c r="AG158" s="4" t="s">
        <v>38</v>
      </c>
      <c r="AH158" s="4" t="s">
        <v>38</v>
      </c>
      <c r="AI158" s="4" t="s">
        <v>38</v>
      </c>
    </row>
    <row r="159" spans="1:35" ht="18.75" customHeight="1" x14ac:dyDescent="0.25">
      <c r="A159" s="4" t="s">
        <v>35</v>
      </c>
      <c r="B159" s="5" t="s">
        <v>820</v>
      </c>
      <c r="C159" s="5" t="s">
        <v>821</v>
      </c>
      <c r="D159" s="4" t="s">
        <v>38</v>
      </c>
      <c r="E159" s="4" t="s">
        <v>468</v>
      </c>
      <c r="F159" s="4" t="str">
        <f t="shared" si="22"/>
        <v>MA</v>
      </c>
      <c r="G159" s="4" t="s">
        <v>38</v>
      </c>
      <c r="H159" s="4" t="s">
        <v>38</v>
      </c>
      <c r="I159" s="4" t="s">
        <v>38</v>
      </c>
      <c r="J159" s="4" t="s">
        <v>38</v>
      </c>
      <c r="K159" s="6" t="s">
        <v>822</v>
      </c>
      <c r="L159" s="4" t="str">
        <f t="shared" si="29"/>
        <v>€26,300</v>
      </c>
      <c r="M159" s="4" t="str">
        <f t="shared" si="30"/>
        <v>€26,300</v>
      </c>
      <c r="N159" s="4" t="s">
        <v>41</v>
      </c>
      <c r="O159" s="6" t="s">
        <v>823</v>
      </c>
      <c r="P159" s="4" t="s">
        <v>43</v>
      </c>
      <c r="Q159" s="4" t="str">
        <f t="shared" si="31"/>
        <v>6.5</v>
      </c>
      <c r="R159" s="4" t="str">
        <f t="shared" si="23"/>
        <v xml:space="preserve"> 6.5</v>
      </c>
      <c r="S159" s="4" t="str">
        <f t="shared" si="24"/>
        <v xml:space="preserve"> 6.5</v>
      </c>
      <c r="T159" s="4" t="str">
        <f t="shared" si="24"/>
        <v xml:space="preserve"> 6.5</v>
      </c>
      <c r="U159" s="4" t="str">
        <f t="shared" si="24"/>
        <v xml:space="preserve"> 6.5</v>
      </c>
      <c r="V159" s="5" t="s">
        <v>824</v>
      </c>
      <c r="W159" s="4" t="e">
        <f t="shared" si="32"/>
        <v>#VALUE!</v>
      </c>
      <c r="X159" s="4" t="str">
        <f t="shared" si="25"/>
        <v>21</v>
      </c>
      <c r="Y159" s="4" t="str">
        <f t="shared" si="26"/>
        <v>22</v>
      </c>
      <c r="Z159" s="4" t="str">
        <f t="shared" si="27"/>
        <v>20</v>
      </c>
      <c r="AA159" s="4" t="str">
        <f t="shared" si="28"/>
        <v>20</v>
      </c>
      <c r="AB159" s="5" t="s">
        <v>825</v>
      </c>
      <c r="AC159" s="6" t="s">
        <v>826</v>
      </c>
      <c r="AD159" s="4" t="s">
        <v>38</v>
      </c>
      <c r="AE159" s="4" t="s">
        <v>38</v>
      </c>
      <c r="AF159" s="4" t="s">
        <v>38</v>
      </c>
      <c r="AG159" s="4" t="s">
        <v>38</v>
      </c>
      <c r="AH159" s="4" t="s">
        <v>38</v>
      </c>
      <c r="AI159" s="4" t="s">
        <v>38</v>
      </c>
    </row>
    <row r="160" spans="1:35" ht="18.75" customHeight="1" x14ac:dyDescent="0.25">
      <c r="A160" s="4" t="s">
        <v>35</v>
      </c>
      <c r="B160" s="5" t="s">
        <v>827</v>
      </c>
      <c r="C160" s="5" t="s">
        <v>828</v>
      </c>
      <c r="D160" s="4" t="s">
        <v>38</v>
      </c>
      <c r="E160" s="4" t="s">
        <v>380</v>
      </c>
      <c r="F160" s="4" t="str">
        <f t="shared" si="22"/>
        <v>MLitt</v>
      </c>
      <c r="G160" s="4" t="s">
        <v>38</v>
      </c>
      <c r="H160" s="4" t="s">
        <v>38</v>
      </c>
      <c r="I160" s="4" t="s">
        <v>38</v>
      </c>
      <c r="J160" s="4" t="s">
        <v>38</v>
      </c>
      <c r="K160" s="6" t="s">
        <v>829</v>
      </c>
      <c r="L160" s="4" t="str">
        <f t="shared" si="29"/>
        <v>€30,400</v>
      </c>
      <c r="M160" s="4" t="str">
        <f t="shared" si="30"/>
        <v>€30,400</v>
      </c>
      <c r="N160" s="4" t="s">
        <v>41</v>
      </c>
      <c r="O160" s="6" t="s">
        <v>42</v>
      </c>
      <c r="P160" s="4" t="s">
        <v>43</v>
      </c>
      <c r="Q160" s="4" t="str">
        <f t="shared" si="31"/>
        <v>6.5</v>
      </c>
      <c r="R160" s="4" t="str">
        <f t="shared" si="23"/>
        <v xml:space="preserve"> 6.5</v>
      </c>
      <c r="S160" s="4" t="str">
        <f t="shared" si="24"/>
        <v xml:space="preserve"> 6.5</v>
      </c>
      <c r="T160" s="4" t="str">
        <f t="shared" si="24"/>
        <v xml:space="preserve"> 6.5</v>
      </c>
      <c r="U160" s="4" t="str">
        <f t="shared" si="24"/>
        <v xml:space="preserve"> 6.5</v>
      </c>
      <c r="V160" s="5" t="s">
        <v>88</v>
      </c>
      <c r="W160" s="4" t="str">
        <f t="shared" si="32"/>
        <v xml:space="preserve"> 90</v>
      </c>
      <c r="X160" s="4" t="str">
        <f t="shared" si="25"/>
        <v>21</v>
      </c>
      <c r="Y160" s="4" t="str">
        <f t="shared" si="26"/>
        <v>23</v>
      </c>
      <c r="Z160" s="4" t="str">
        <f t="shared" si="27"/>
        <v>22</v>
      </c>
      <c r="AA160" s="4" t="str">
        <f t="shared" si="28"/>
        <v>22</v>
      </c>
      <c r="AB160" s="6" t="s">
        <v>89</v>
      </c>
      <c r="AC160" s="6" t="s">
        <v>830</v>
      </c>
      <c r="AD160" s="4" t="s">
        <v>38</v>
      </c>
      <c r="AE160" s="4" t="s">
        <v>38</v>
      </c>
      <c r="AF160" s="4" t="s">
        <v>38</v>
      </c>
      <c r="AG160" s="4" t="s">
        <v>38</v>
      </c>
      <c r="AH160" s="4" t="s">
        <v>38</v>
      </c>
      <c r="AI160" s="4" t="s">
        <v>38</v>
      </c>
    </row>
    <row r="161" spans="1:35" ht="18.75" customHeight="1" x14ac:dyDescent="0.25">
      <c r="A161" s="4" t="s">
        <v>35</v>
      </c>
      <c r="B161" s="5" t="s">
        <v>831</v>
      </c>
      <c r="C161" s="5" t="s">
        <v>832</v>
      </c>
      <c r="D161" s="4" t="s">
        <v>38</v>
      </c>
      <c r="E161" s="4" t="s">
        <v>833</v>
      </c>
      <c r="F161" s="4" t="str">
        <f t="shared" si="22"/>
        <v>PGCert</v>
      </c>
      <c r="G161" s="4" t="s">
        <v>38</v>
      </c>
      <c r="H161" s="4" t="s">
        <v>38</v>
      </c>
      <c r="I161" s="4" t="s">
        <v>38</v>
      </c>
      <c r="J161" s="4" t="s">
        <v>38</v>
      </c>
      <c r="K161" s="6" t="s">
        <v>834</v>
      </c>
      <c r="L161" s="4" t="str">
        <f t="shared" si="29"/>
        <v>€25,100</v>
      </c>
      <c r="M161" s="4" t="str">
        <f t="shared" si="30"/>
        <v>€25,100</v>
      </c>
      <c r="N161" s="4" t="s">
        <v>41</v>
      </c>
      <c r="O161" s="6" t="s">
        <v>498</v>
      </c>
      <c r="P161" s="4" t="s">
        <v>43</v>
      </c>
      <c r="Q161" s="4" t="str">
        <f t="shared" si="31"/>
        <v>6.5</v>
      </c>
      <c r="R161" s="4" t="str">
        <f t="shared" si="23"/>
        <v xml:space="preserve"> 6.5</v>
      </c>
      <c r="S161" s="4" t="str">
        <f t="shared" si="24"/>
        <v xml:space="preserve"> 6.5</v>
      </c>
      <c r="T161" s="4" t="str">
        <f t="shared" si="24"/>
        <v xml:space="preserve"> 6.5</v>
      </c>
      <c r="U161" s="4" t="str">
        <f t="shared" si="24"/>
        <v xml:space="preserve"> 6.5</v>
      </c>
      <c r="V161" s="6" t="s">
        <v>108</v>
      </c>
      <c r="W161" s="4" t="e">
        <f t="shared" si="32"/>
        <v>#VALUE!</v>
      </c>
      <c r="X161" s="4" t="str">
        <f t="shared" si="25"/>
        <v>19</v>
      </c>
      <c r="Y161" s="4" t="str">
        <f t="shared" si="26"/>
        <v>22</v>
      </c>
      <c r="Z161" s="4" t="str">
        <f t="shared" si="27"/>
        <v>20</v>
      </c>
      <c r="AA161" s="4" t="str">
        <f t="shared" si="28"/>
        <v>22</v>
      </c>
      <c r="AB161" s="6" t="s">
        <v>109</v>
      </c>
      <c r="AC161" s="6" t="s">
        <v>835</v>
      </c>
      <c r="AD161" s="4" t="s">
        <v>38</v>
      </c>
      <c r="AE161" s="4" t="s">
        <v>38</v>
      </c>
      <c r="AF161" s="4" t="s">
        <v>38</v>
      </c>
      <c r="AG161" s="4" t="s">
        <v>38</v>
      </c>
      <c r="AH161" s="4" t="s">
        <v>38</v>
      </c>
      <c r="AI161" s="4" t="s">
        <v>38</v>
      </c>
    </row>
    <row r="162" spans="1:35" ht="18.75" customHeight="1" x14ac:dyDescent="0.25">
      <c r="A162" s="4" t="s">
        <v>35</v>
      </c>
      <c r="B162" s="5" t="s">
        <v>836</v>
      </c>
      <c r="C162" s="5" t="s">
        <v>837</v>
      </c>
      <c r="D162" s="4" t="s">
        <v>38</v>
      </c>
      <c r="E162" s="4" t="s">
        <v>165</v>
      </c>
      <c r="F162" s="4" t="str">
        <f t="shared" si="22"/>
        <v>MLitt</v>
      </c>
      <c r="G162" s="4" t="s">
        <v>38</v>
      </c>
      <c r="H162" s="4" t="s">
        <v>38</v>
      </c>
      <c r="I162" s="4" t="s">
        <v>38</v>
      </c>
      <c r="J162" s="4" t="s">
        <v>38</v>
      </c>
      <c r="K162" s="6" t="s">
        <v>838</v>
      </c>
      <c r="L162" s="4" t="str">
        <f t="shared" si="29"/>
        <v>€25,100</v>
      </c>
      <c r="M162" s="4" t="str">
        <f t="shared" si="30"/>
        <v>€25,100</v>
      </c>
      <c r="N162" s="4" t="s">
        <v>41</v>
      </c>
      <c r="O162" s="6" t="s">
        <v>498</v>
      </c>
      <c r="P162" s="4" t="s">
        <v>43</v>
      </c>
      <c r="Q162" s="4" t="str">
        <f t="shared" si="31"/>
        <v>6.5</v>
      </c>
      <c r="R162" s="4" t="str">
        <f t="shared" si="23"/>
        <v xml:space="preserve"> 6.5</v>
      </c>
      <c r="S162" s="4" t="str">
        <f t="shared" si="24"/>
        <v xml:space="preserve"> 6.5</v>
      </c>
      <c r="T162" s="4" t="str">
        <f t="shared" si="24"/>
        <v xml:space="preserve"> 6.5</v>
      </c>
      <c r="U162" s="4" t="str">
        <f t="shared" si="24"/>
        <v xml:space="preserve"> 6.5</v>
      </c>
      <c r="V162" s="6" t="s">
        <v>108</v>
      </c>
      <c r="W162" s="4" t="e">
        <f t="shared" si="32"/>
        <v>#VALUE!</v>
      </c>
      <c r="X162" s="4" t="str">
        <f t="shared" si="25"/>
        <v>19</v>
      </c>
      <c r="Y162" s="4" t="str">
        <f t="shared" si="26"/>
        <v>22</v>
      </c>
      <c r="Z162" s="4" t="str">
        <f t="shared" si="27"/>
        <v>20</v>
      </c>
      <c r="AA162" s="4" t="str">
        <f t="shared" si="28"/>
        <v>22</v>
      </c>
      <c r="AB162" s="6" t="s">
        <v>109</v>
      </c>
      <c r="AC162" s="6" t="s">
        <v>839</v>
      </c>
      <c r="AD162" s="4" t="s">
        <v>38</v>
      </c>
      <c r="AE162" s="4" t="s">
        <v>38</v>
      </c>
      <c r="AF162" s="4" t="s">
        <v>38</v>
      </c>
      <c r="AG162" s="4" t="s">
        <v>38</v>
      </c>
      <c r="AH162" s="4" t="s">
        <v>38</v>
      </c>
      <c r="AI162" s="4" t="s">
        <v>38</v>
      </c>
    </row>
    <row r="163" spans="1:35" ht="18.75" customHeight="1" x14ac:dyDescent="0.25">
      <c r="A163" s="4" t="s">
        <v>35</v>
      </c>
      <c r="B163" s="5" t="s">
        <v>840</v>
      </c>
      <c r="C163" s="5" t="s">
        <v>841</v>
      </c>
      <c r="D163" s="4" t="s">
        <v>38</v>
      </c>
      <c r="E163" s="4" t="s">
        <v>804</v>
      </c>
      <c r="F163" s="4" t="str">
        <f t="shared" si="22"/>
        <v>PhD</v>
      </c>
      <c r="G163" s="4" t="s">
        <v>38</v>
      </c>
      <c r="H163" s="4" t="s">
        <v>38</v>
      </c>
      <c r="I163" s="4" t="s">
        <v>38</v>
      </c>
      <c r="J163" s="4" t="s">
        <v>38</v>
      </c>
      <c r="K163" s="6" t="s">
        <v>842</v>
      </c>
      <c r="L163" s="4" t="str">
        <f t="shared" si="29"/>
        <v>€25,100</v>
      </c>
      <c r="M163" s="4" t="str">
        <f t="shared" si="30"/>
        <v>€25,100</v>
      </c>
      <c r="N163" s="4" t="s">
        <v>41</v>
      </c>
      <c r="O163" s="6" t="s">
        <v>843</v>
      </c>
      <c r="P163" s="4" t="s">
        <v>43</v>
      </c>
      <c r="Q163" s="4" t="str">
        <f t="shared" si="31"/>
        <v>8.0</v>
      </c>
      <c r="R163" s="4" t="str">
        <f t="shared" si="23"/>
        <v xml:space="preserve"> 7.5</v>
      </c>
      <c r="S163" s="4" t="str">
        <f t="shared" si="24"/>
        <v xml:space="preserve"> 7.5</v>
      </c>
      <c r="T163" s="4" t="str">
        <f t="shared" si="24"/>
        <v xml:space="preserve"> 7.5</v>
      </c>
      <c r="U163" s="4" t="str">
        <f t="shared" si="24"/>
        <v xml:space="preserve"> 7.5</v>
      </c>
      <c r="V163" s="6" t="s">
        <v>844</v>
      </c>
      <c r="W163" s="4" t="e">
        <f t="shared" si="32"/>
        <v>#VALUE!</v>
      </c>
      <c r="X163" s="4" t="e">
        <f t="shared" si="25"/>
        <v>#VALUE!</v>
      </c>
      <c r="Y163" s="4" t="e">
        <f t="shared" si="26"/>
        <v>#VALUE!</v>
      </c>
      <c r="Z163" s="4" t="e">
        <f t="shared" si="27"/>
        <v>#VALUE!</v>
      </c>
      <c r="AA163" s="4" t="e">
        <f t="shared" si="28"/>
        <v>#VALUE!</v>
      </c>
      <c r="AB163" s="5" t="s">
        <v>304</v>
      </c>
      <c r="AC163" s="6" t="s">
        <v>845</v>
      </c>
      <c r="AD163" s="4" t="s">
        <v>38</v>
      </c>
      <c r="AE163" s="4" t="s">
        <v>38</v>
      </c>
      <c r="AF163" s="4" t="s">
        <v>38</v>
      </c>
      <c r="AG163" s="4" t="s">
        <v>38</v>
      </c>
      <c r="AH163" s="4" t="s">
        <v>38</v>
      </c>
      <c r="AI163" s="4" t="s">
        <v>38</v>
      </c>
    </row>
    <row r="164" spans="1:35" ht="18.75" customHeight="1" x14ac:dyDescent="0.25">
      <c r="A164" s="4" t="s">
        <v>35</v>
      </c>
      <c r="B164" s="5" t="s">
        <v>846</v>
      </c>
      <c r="C164" s="5" t="s">
        <v>847</v>
      </c>
      <c r="D164" s="4" t="s">
        <v>38</v>
      </c>
      <c r="E164" s="4" t="s">
        <v>56</v>
      </c>
      <c r="F164" s="4" t="str">
        <f t="shared" si="22"/>
        <v>(MLA)</v>
      </c>
      <c r="G164" s="4" t="s">
        <v>38</v>
      </c>
      <c r="H164" s="4" t="s">
        <v>38</v>
      </c>
      <c r="I164" s="4" t="s">
        <v>38</v>
      </c>
      <c r="J164" s="4" t="s">
        <v>38</v>
      </c>
      <c r="K164" s="6" t="s">
        <v>848</v>
      </c>
      <c r="L164" s="4" t="str">
        <f t="shared" si="29"/>
        <v>Not set</v>
      </c>
      <c r="M164" s="4" t="str">
        <f t="shared" si="30"/>
        <v>Not set</v>
      </c>
      <c r="N164" s="4" t="s">
        <v>41</v>
      </c>
      <c r="O164" s="6" t="s">
        <v>310</v>
      </c>
      <c r="P164" s="4" t="s">
        <v>43</v>
      </c>
      <c r="Q164" s="4" t="str">
        <f t="shared" si="31"/>
        <v>7.0</v>
      </c>
      <c r="R164" s="4" t="str">
        <f t="shared" si="23"/>
        <v xml:space="preserve"> 6.5</v>
      </c>
      <c r="S164" s="4" t="str">
        <f t="shared" si="24"/>
        <v xml:space="preserve"> 6.5</v>
      </c>
      <c r="T164" s="4" t="str">
        <f t="shared" si="24"/>
        <v xml:space="preserve"> 6.5</v>
      </c>
      <c r="U164" s="4" t="str">
        <f t="shared" si="24"/>
        <v xml:space="preserve"> 6.5</v>
      </c>
      <c r="V164" s="6" t="s">
        <v>311</v>
      </c>
      <c r="W164" s="4" t="str">
        <f t="shared" si="32"/>
        <v>100</v>
      </c>
      <c r="X164" s="4" t="str">
        <f t="shared" si="25"/>
        <v>21</v>
      </c>
      <c r="Y164" s="4" t="str">
        <f t="shared" si="26"/>
        <v>23</v>
      </c>
      <c r="Z164" s="4" t="str">
        <f t="shared" si="27"/>
        <v>22</v>
      </c>
      <c r="AA164" s="4" t="str">
        <f t="shared" si="28"/>
        <v>22</v>
      </c>
      <c r="AB164" s="6" t="s">
        <v>312</v>
      </c>
      <c r="AC164" s="6" t="s">
        <v>849</v>
      </c>
      <c r="AD164" s="4" t="s">
        <v>38</v>
      </c>
      <c r="AE164" s="4" t="s">
        <v>38</v>
      </c>
      <c r="AF164" s="4" t="s">
        <v>38</v>
      </c>
      <c r="AG164" s="4" t="s">
        <v>38</v>
      </c>
      <c r="AH164" s="4" t="s">
        <v>38</v>
      </c>
      <c r="AI164" s="4" t="s">
        <v>38</v>
      </c>
    </row>
    <row r="165" spans="1:35" ht="18.75" customHeight="1" x14ac:dyDescent="0.25">
      <c r="A165" s="4" t="s">
        <v>35</v>
      </c>
      <c r="B165" s="5" t="s">
        <v>850</v>
      </c>
      <c r="C165" s="5" t="s">
        <v>851</v>
      </c>
      <c r="D165" s="4" t="s">
        <v>38</v>
      </c>
      <c r="E165" s="4" t="s">
        <v>852</v>
      </c>
      <c r="F165" s="4" t="str">
        <f t="shared" si="22"/>
        <v>MSc</v>
      </c>
      <c r="G165" s="4" t="s">
        <v>38</v>
      </c>
      <c r="H165" s="4" t="s">
        <v>38</v>
      </c>
      <c r="I165" s="4" t="s">
        <v>38</v>
      </c>
      <c r="J165" s="4" t="s">
        <v>38</v>
      </c>
      <c r="K165" s="6" t="s">
        <v>853</v>
      </c>
      <c r="L165" s="4" t="str">
        <f t="shared" si="29"/>
        <v>Not set</v>
      </c>
      <c r="M165" s="4" t="str">
        <f t="shared" si="30"/>
        <v>Not set</v>
      </c>
      <c r="N165" s="4" t="s">
        <v>41</v>
      </c>
      <c r="O165" s="6" t="s">
        <v>167</v>
      </c>
      <c r="P165" s="4" t="s">
        <v>43</v>
      </c>
      <c r="Q165" s="4" t="str">
        <f t="shared" si="31"/>
        <v>7.0</v>
      </c>
      <c r="R165" s="4" t="str">
        <f t="shared" si="23"/>
        <v xml:space="preserve"> 6.5</v>
      </c>
      <c r="S165" s="4" t="str">
        <f t="shared" si="24"/>
        <v xml:space="preserve"> 6.5</v>
      </c>
      <c r="T165" s="4" t="str">
        <f t="shared" si="24"/>
        <v xml:space="preserve"> 6.5</v>
      </c>
      <c r="U165" s="4" t="str">
        <f t="shared" si="24"/>
        <v xml:space="preserve"> 6.5</v>
      </c>
      <c r="V165" s="6" t="s">
        <v>311</v>
      </c>
      <c r="W165" s="4" t="str">
        <f t="shared" si="32"/>
        <v>100</v>
      </c>
      <c r="X165" s="4" t="str">
        <f t="shared" si="25"/>
        <v>21</v>
      </c>
      <c r="Y165" s="4" t="str">
        <f t="shared" si="26"/>
        <v>23</v>
      </c>
      <c r="Z165" s="4" t="str">
        <f t="shared" si="27"/>
        <v>22</v>
      </c>
      <c r="AA165" s="4" t="str">
        <f t="shared" si="28"/>
        <v>22</v>
      </c>
      <c r="AB165" s="6" t="s">
        <v>312</v>
      </c>
      <c r="AC165" s="6" t="s">
        <v>854</v>
      </c>
      <c r="AD165" s="4" t="s">
        <v>38</v>
      </c>
      <c r="AE165" s="4" t="s">
        <v>38</v>
      </c>
      <c r="AF165" s="4" t="s">
        <v>38</v>
      </c>
      <c r="AG165" s="4" t="s">
        <v>38</v>
      </c>
      <c r="AH165" s="4" t="s">
        <v>38</v>
      </c>
      <c r="AI165" s="4" t="s">
        <v>38</v>
      </c>
    </row>
    <row r="166" spans="1:35" ht="18.75" customHeight="1" x14ac:dyDescent="0.25">
      <c r="A166" s="4" t="s">
        <v>35</v>
      </c>
      <c r="B166" s="5" t="s">
        <v>855</v>
      </c>
      <c r="C166" s="5" t="s">
        <v>856</v>
      </c>
      <c r="D166" s="4" t="s">
        <v>38</v>
      </c>
      <c r="E166" s="4" t="s">
        <v>277</v>
      </c>
      <c r="F166" s="4" t="str">
        <f t="shared" si="22"/>
        <v>MLitt</v>
      </c>
      <c r="G166" s="4" t="s">
        <v>38</v>
      </c>
      <c r="H166" s="4" t="s">
        <v>38</v>
      </c>
      <c r="I166" s="4" t="s">
        <v>38</v>
      </c>
      <c r="J166" s="4" t="s">
        <v>38</v>
      </c>
      <c r="K166" s="6" t="s">
        <v>857</v>
      </c>
      <c r="L166" s="4" t="str">
        <f t="shared" si="29"/>
        <v>€5,600</v>
      </c>
      <c r="M166" s="4" t="str">
        <f t="shared" si="30"/>
        <v>€5,600</v>
      </c>
      <c r="N166" s="4" t="s">
        <v>41</v>
      </c>
      <c r="O166" s="6" t="s">
        <v>553</v>
      </c>
      <c r="P166" s="4" t="s">
        <v>43</v>
      </c>
      <c r="Q166" s="4" t="str">
        <f t="shared" si="31"/>
        <v>7.0</v>
      </c>
      <c r="R166" s="4" t="str">
        <f t="shared" si="23"/>
        <v xml:space="preserve"> 6.5</v>
      </c>
      <c r="S166" s="4" t="str">
        <f t="shared" si="24"/>
        <v xml:space="preserve"> 6.5</v>
      </c>
      <c r="T166" s="4" t="str">
        <f t="shared" si="24"/>
        <v xml:space="preserve"> 6.5</v>
      </c>
      <c r="U166" s="4" t="str">
        <f t="shared" si="24"/>
        <v xml:space="preserve"> 6.5</v>
      </c>
      <c r="V166" s="6" t="s">
        <v>136</v>
      </c>
      <c r="W166" s="4" t="str">
        <f t="shared" si="32"/>
        <v>100</v>
      </c>
      <c r="X166" s="4" t="str">
        <f t="shared" si="25"/>
        <v>19</v>
      </c>
      <c r="Y166" s="4" t="str">
        <f t="shared" si="26"/>
        <v>22</v>
      </c>
      <c r="Z166" s="4" t="str">
        <f t="shared" si="27"/>
        <v>20</v>
      </c>
      <c r="AA166" s="4" t="str">
        <f t="shared" si="28"/>
        <v>22</v>
      </c>
      <c r="AB166" s="6" t="s">
        <v>137</v>
      </c>
      <c r="AC166" s="6" t="s">
        <v>858</v>
      </c>
      <c r="AD166" s="4" t="s">
        <v>38</v>
      </c>
      <c r="AE166" s="4" t="s">
        <v>38</v>
      </c>
      <c r="AF166" s="4" t="s">
        <v>38</v>
      </c>
      <c r="AG166" s="4" t="s">
        <v>38</v>
      </c>
      <c r="AH166" s="4" t="s">
        <v>38</v>
      </c>
      <c r="AI166" s="4" t="s">
        <v>38</v>
      </c>
    </row>
    <row r="167" spans="1:35" ht="18.75" customHeight="1" x14ac:dyDescent="0.25">
      <c r="A167" s="4" t="s">
        <v>35</v>
      </c>
      <c r="B167" s="5" t="s">
        <v>859</v>
      </c>
      <c r="C167" s="5" t="s">
        <v>860</v>
      </c>
      <c r="D167" s="4" t="s">
        <v>38</v>
      </c>
      <c r="E167" s="4" t="s">
        <v>568</v>
      </c>
      <c r="F167" s="4" t="str">
        <f t="shared" si="22"/>
        <v>LLM</v>
      </c>
      <c r="G167" s="4" t="s">
        <v>38</v>
      </c>
      <c r="H167" s="4" t="s">
        <v>38</v>
      </c>
      <c r="I167" s="4" t="s">
        <v>38</v>
      </c>
      <c r="J167" s="4" t="s">
        <v>38</v>
      </c>
      <c r="K167" s="6" t="s">
        <v>861</v>
      </c>
      <c r="L167" s="4" t="str">
        <f t="shared" si="29"/>
        <v>Not set</v>
      </c>
      <c r="M167" s="4" t="str">
        <f t="shared" si="30"/>
        <v>Not set</v>
      </c>
      <c r="N167" s="4" t="s">
        <v>41</v>
      </c>
      <c r="O167" s="6" t="s">
        <v>862</v>
      </c>
      <c r="P167" s="4" t="s">
        <v>43</v>
      </c>
      <c r="Q167" s="4" t="str">
        <f t="shared" si="31"/>
        <v>7.0</v>
      </c>
      <c r="R167" s="4" t="str">
        <f t="shared" si="23"/>
        <v xml:space="preserve"> 6.5</v>
      </c>
      <c r="S167" s="4" t="str">
        <f t="shared" si="24"/>
        <v xml:space="preserve"> 6.5</v>
      </c>
      <c r="T167" s="4" t="str">
        <f t="shared" si="24"/>
        <v xml:space="preserve"> 6.5</v>
      </c>
      <c r="U167" s="4" t="str">
        <f t="shared" si="24"/>
        <v xml:space="preserve"> 6.5</v>
      </c>
      <c r="V167" s="6" t="s">
        <v>136</v>
      </c>
      <c r="W167" s="4" t="str">
        <f t="shared" si="32"/>
        <v>100</v>
      </c>
      <c r="X167" s="4" t="str">
        <f t="shared" si="25"/>
        <v>19</v>
      </c>
      <c r="Y167" s="4" t="str">
        <f t="shared" si="26"/>
        <v>22</v>
      </c>
      <c r="Z167" s="4" t="str">
        <f t="shared" si="27"/>
        <v>20</v>
      </c>
      <c r="AA167" s="4" t="str">
        <f t="shared" si="28"/>
        <v>22</v>
      </c>
      <c r="AB167" s="6" t="s">
        <v>137</v>
      </c>
      <c r="AC167" s="6" t="s">
        <v>863</v>
      </c>
      <c r="AD167" s="4" t="s">
        <v>38</v>
      </c>
      <c r="AE167" s="4" t="s">
        <v>38</v>
      </c>
      <c r="AF167" s="4" t="s">
        <v>38</v>
      </c>
      <c r="AG167" s="4" t="s">
        <v>38</v>
      </c>
      <c r="AH167" s="4" t="s">
        <v>38</v>
      </c>
      <c r="AI167" s="4" t="s">
        <v>38</v>
      </c>
    </row>
    <row r="168" spans="1:35" ht="18.75" customHeight="1" x14ac:dyDescent="0.25">
      <c r="A168" s="4" t="s">
        <v>35</v>
      </c>
      <c r="B168" s="5" t="s">
        <v>864</v>
      </c>
      <c r="C168" s="5" t="s">
        <v>865</v>
      </c>
      <c r="D168" s="4" t="s">
        <v>38</v>
      </c>
      <c r="E168" s="4" t="s">
        <v>568</v>
      </c>
      <c r="F168" s="4" t="str">
        <f t="shared" si="22"/>
        <v>LLM</v>
      </c>
      <c r="G168" s="4" t="s">
        <v>38</v>
      </c>
      <c r="H168" s="4" t="s">
        <v>38</v>
      </c>
      <c r="I168" s="4" t="s">
        <v>38</v>
      </c>
      <c r="J168" s="4" t="s">
        <v>38</v>
      </c>
      <c r="K168" s="6" t="s">
        <v>866</v>
      </c>
      <c r="L168" s="4" t="str">
        <f t="shared" si="29"/>
        <v>Annual fees are normally paid in years 1-3. See fee note below.</v>
      </c>
      <c r="M168" s="4" t="str">
        <f t="shared" si="30"/>
        <v>Annual fees are normally paid in years 1-3. See fee note below.</v>
      </c>
      <c r="N168" s="4" t="s">
        <v>41</v>
      </c>
      <c r="O168" s="6" t="s">
        <v>867</v>
      </c>
      <c r="P168" s="4" t="s">
        <v>43</v>
      </c>
      <c r="Q168" s="4" t="str">
        <f t="shared" si="31"/>
        <v>6.5</v>
      </c>
      <c r="R168" s="4" t="str">
        <f t="shared" si="23"/>
        <v xml:space="preserve"> 5.5</v>
      </c>
      <c r="S168" s="4" t="str">
        <f t="shared" si="24"/>
        <v xml:space="preserve"> 5.5</v>
      </c>
      <c r="T168" s="4" t="str">
        <f t="shared" si="24"/>
        <v xml:space="preserve"> 5.5</v>
      </c>
      <c r="U168" s="4" t="str">
        <f t="shared" si="24"/>
        <v xml:space="preserve"> 5.5</v>
      </c>
      <c r="V168" s="6" t="s">
        <v>59</v>
      </c>
      <c r="W168" s="4" t="str">
        <f t="shared" si="32"/>
        <v xml:space="preserve"> 90</v>
      </c>
      <c r="X168" s="4" t="str">
        <f t="shared" si="25"/>
        <v>17</v>
      </c>
      <c r="Y168" s="4" t="str">
        <f t="shared" si="26"/>
        <v>20</v>
      </c>
      <c r="Z168" s="4" t="str">
        <f t="shared" si="27"/>
        <v>18</v>
      </c>
      <c r="AA168" s="4" t="str">
        <f t="shared" si="28"/>
        <v>17</v>
      </c>
      <c r="AB168" s="6" t="s">
        <v>60</v>
      </c>
      <c r="AC168" s="6" t="s">
        <v>868</v>
      </c>
      <c r="AD168" s="4" t="s">
        <v>38</v>
      </c>
      <c r="AE168" s="4" t="s">
        <v>38</v>
      </c>
      <c r="AF168" s="4" t="s">
        <v>38</v>
      </c>
      <c r="AG168" s="4" t="s">
        <v>38</v>
      </c>
      <c r="AH168" s="4" t="s">
        <v>38</v>
      </c>
      <c r="AI168" s="4" t="s">
        <v>38</v>
      </c>
    </row>
    <row r="169" spans="1:35" ht="18.75" customHeight="1" x14ac:dyDescent="0.25">
      <c r="A169" s="4" t="s">
        <v>35</v>
      </c>
      <c r="B169" s="5" t="s">
        <v>869</v>
      </c>
      <c r="C169" s="5" t="s">
        <v>870</v>
      </c>
      <c r="D169" s="4" t="s">
        <v>38</v>
      </c>
      <c r="E169" s="4" t="s">
        <v>568</v>
      </c>
      <c r="F169" s="4" t="str">
        <f t="shared" si="22"/>
        <v>PhD</v>
      </c>
      <c r="G169" s="4" t="s">
        <v>38</v>
      </c>
      <c r="H169" s="4" t="s">
        <v>38</v>
      </c>
      <c r="I169" s="4" t="s">
        <v>38</v>
      </c>
      <c r="J169" s="4" t="s">
        <v>38</v>
      </c>
      <c r="K169" s="6" t="s">
        <v>871</v>
      </c>
      <c r="L169" s="4" t="str">
        <f t="shared" si="29"/>
        <v>€5,600</v>
      </c>
      <c r="M169" s="4" t="str">
        <f t="shared" si="30"/>
        <v>€5,600</v>
      </c>
      <c r="N169" s="4" t="s">
        <v>41</v>
      </c>
      <c r="O169" s="6" t="s">
        <v>872</v>
      </c>
      <c r="P169" s="4" t="s">
        <v>43</v>
      </c>
      <c r="Q169" s="4" t="str">
        <f t="shared" si="31"/>
        <v>6.5</v>
      </c>
      <c r="R169" s="4" t="str">
        <f t="shared" si="23"/>
        <v xml:space="preserve"> 6.0</v>
      </c>
      <c r="S169" s="4" t="str">
        <f t="shared" si="24"/>
        <v xml:space="preserve"> 6.0</v>
      </c>
      <c r="T169" s="4" t="str">
        <f t="shared" si="24"/>
        <v xml:space="preserve"> 6.0</v>
      </c>
      <c r="U169" s="4" t="str">
        <f t="shared" si="24"/>
        <v xml:space="preserve"> 6.0</v>
      </c>
      <c r="V169" s="6" t="s">
        <v>67</v>
      </c>
      <c r="W169" s="4" t="str">
        <f t="shared" si="32"/>
        <v xml:space="preserve"> 90</v>
      </c>
      <c r="X169" s="4" t="str">
        <f t="shared" si="25"/>
        <v>19</v>
      </c>
      <c r="Y169" s="4" t="str">
        <f t="shared" si="26"/>
        <v>22</v>
      </c>
      <c r="Z169" s="4" t="str">
        <f t="shared" si="27"/>
        <v>20</v>
      </c>
      <c r="AA169" s="4" t="str">
        <f t="shared" si="28"/>
        <v>20</v>
      </c>
      <c r="AB169" s="6" t="s">
        <v>68</v>
      </c>
      <c r="AC169" s="6" t="s">
        <v>873</v>
      </c>
      <c r="AD169" s="4" t="s">
        <v>38</v>
      </c>
      <c r="AE169" s="4" t="s">
        <v>38</v>
      </c>
      <c r="AF169" s="4" t="s">
        <v>38</v>
      </c>
      <c r="AG169" s="4" t="s">
        <v>38</v>
      </c>
      <c r="AH169" s="4" t="s">
        <v>38</v>
      </c>
      <c r="AI169" s="4" t="s">
        <v>38</v>
      </c>
    </row>
    <row r="170" spans="1:35" ht="18.75" customHeight="1" x14ac:dyDescent="0.25">
      <c r="A170" s="4" t="s">
        <v>35</v>
      </c>
      <c r="B170" s="5" t="s">
        <v>874</v>
      </c>
      <c r="C170" s="5" t="s">
        <v>875</v>
      </c>
      <c r="D170" s="4" t="s">
        <v>38</v>
      </c>
      <c r="E170" s="4" t="s">
        <v>876</v>
      </c>
      <c r="F170" s="4" t="str">
        <f t="shared" si="22"/>
        <v>MSc</v>
      </c>
      <c r="G170" s="4" t="s">
        <v>38</v>
      </c>
      <c r="H170" s="4" t="s">
        <v>38</v>
      </c>
      <c r="I170" s="4" t="s">
        <v>38</v>
      </c>
      <c r="J170" s="4" t="s">
        <v>38</v>
      </c>
      <c r="K170" s="6" t="s">
        <v>877</v>
      </c>
      <c r="L170" s="4" t="str">
        <f t="shared" si="29"/>
        <v>€30,050</v>
      </c>
      <c r="M170" s="4" t="str">
        <f t="shared" si="30"/>
        <v>€30,050</v>
      </c>
      <c r="N170" s="4" t="s">
        <v>41</v>
      </c>
      <c r="O170" s="6" t="s">
        <v>95</v>
      </c>
      <c r="P170" s="4" t="s">
        <v>43</v>
      </c>
      <c r="Q170" s="4" t="str">
        <f t="shared" si="31"/>
        <v>6.5</v>
      </c>
      <c r="R170" s="4" t="str">
        <f t="shared" si="23"/>
        <v xml:space="preserve"> 5.5</v>
      </c>
      <c r="S170" s="4" t="str">
        <f t="shared" si="24"/>
        <v xml:space="preserve"> 5.5</v>
      </c>
      <c r="T170" s="4" t="str">
        <f t="shared" si="24"/>
        <v xml:space="preserve"> 5.5</v>
      </c>
      <c r="U170" s="4" t="str">
        <f t="shared" si="24"/>
        <v xml:space="preserve"> 5.5</v>
      </c>
      <c r="V170" s="6" t="s">
        <v>59</v>
      </c>
      <c r="W170" s="4" t="str">
        <f t="shared" si="32"/>
        <v xml:space="preserve"> 90</v>
      </c>
      <c r="X170" s="4" t="str">
        <f t="shared" si="25"/>
        <v>17</v>
      </c>
      <c r="Y170" s="4" t="str">
        <f t="shared" si="26"/>
        <v>20</v>
      </c>
      <c r="Z170" s="4" t="str">
        <f t="shared" si="27"/>
        <v>18</v>
      </c>
      <c r="AA170" s="4" t="str">
        <f t="shared" si="28"/>
        <v>17</v>
      </c>
      <c r="AB170" s="6" t="s">
        <v>60</v>
      </c>
      <c r="AC170" s="6" t="s">
        <v>878</v>
      </c>
      <c r="AD170" s="4" t="s">
        <v>38</v>
      </c>
      <c r="AE170" s="4" t="s">
        <v>38</v>
      </c>
      <c r="AF170" s="4" t="s">
        <v>38</v>
      </c>
      <c r="AG170" s="4" t="s">
        <v>38</v>
      </c>
      <c r="AH170" s="4" t="s">
        <v>38</v>
      </c>
      <c r="AI170" s="4" t="s">
        <v>38</v>
      </c>
    </row>
    <row r="171" spans="1:35" ht="18.75" customHeight="1" x14ac:dyDescent="0.25">
      <c r="A171" s="4" t="s">
        <v>35</v>
      </c>
      <c r="B171" s="5" t="s">
        <v>879</v>
      </c>
      <c r="C171" s="5" t="s">
        <v>880</v>
      </c>
      <c r="D171" s="4" t="s">
        <v>38</v>
      </c>
      <c r="E171" s="4" t="s">
        <v>881</v>
      </c>
      <c r="F171" s="4" t="str">
        <f t="shared" si="22"/>
        <v>Leadership)</v>
      </c>
      <c r="G171" s="4" t="s">
        <v>38</v>
      </c>
      <c r="H171" s="4" t="s">
        <v>38</v>
      </c>
      <c r="I171" s="4" t="s">
        <v>38</v>
      </c>
      <c r="J171" s="4" t="s">
        <v>38</v>
      </c>
      <c r="K171" s="6" t="s">
        <v>882</v>
      </c>
      <c r="L171" s="4" t="str">
        <f t="shared" si="29"/>
        <v>€6,950</v>
      </c>
      <c r="M171" s="4" t="str">
        <f t="shared" si="30"/>
        <v>€6,950</v>
      </c>
      <c r="N171" s="4" t="s">
        <v>41</v>
      </c>
      <c r="O171" s="6" t="s">
        <v>492</v>
      </c>
      <c r="P171" s="4" t="s">
        <v>43</v>
      </c>
      <c r="Q171" s="4" t="str">
        <f t="shared" si="31"/>
        <v>6.5</v>
      </c>
      <c r="R171" s="4" t="str">
        <f t="shared" si="23"/>
        <v xml:space="preserve"> 6.0</v>
      </c>
      <c r="S171" s="4" t="str">
        <f t="shared" si="24"/>
        <v xml:space="preserve"> 6.0</v>
      </c>
      <c r="T171" s="4" t="str">
        <f t="shared" si="24"/>
        <v xml:space="preserve"> 6.0</v>
      </c>
      <c r="U171" s="4" t="str">
        <f t="shared" si="24"/>
        <v xml:space="preserve"> 6.0</v>
      </c>
      <c r="V171" s="6" t="s">
        <v>67</v>
      </c>
      <c r="W171" s="4" t="str">
        <f t="shared" si="32"/>
        <v xml:space="preserve"> 90</v>
      </c>
      <c r="X171" s="4" t="str">
        <f t="shared" si="25"/>
        <v>19</v>
      </c>
      <c r="Y171" s="4" t="str">
        <f t="shared" si="26"/>
        <v>22</v>
      </c>
      <c r="Z171" s="4" t="str">
        <f t="shared" si="27"/>
        <v>20</v>
      </c>
      <c r="AA171" s="4" t="str">
        <f t="shared" si="28"/>
        <v>20</v>
      </c>
      <c r="AB171" s="6" t="s">
        <v>68</v>
      </c>
      <c r="AC171" s="6" t="s">
        <v>883</v>
      </c>
      <c r="AD171" s="4" t="s">
        <v>38</v>
      </c>
      <c r="AE171" s="4" t="s">
        <v>38</v>
      </c>
      <c r="AF171" s="4" t="s">
        <v>38</v>
      </c>
      <c r="AG171" s="4" t="s">
        <v>38</v>
      </c>
      <c r="AH171" s="4" t="s">
        <v>38</v>
      </c>
      <c r="AI171" s="4" t="s">
        <v>38</v>
      </c>
    </row>
    <row r="172" spans="1:35" ht="18.75" customHeight="1" x14ac:dyDescent="0.25">
      <c r="A172" s="4" t="s">
        <v>35</v>
      </c>
      <c r="B172" s="5" t="s">
        <v>884</v>
      </c>
      <c r="C172" s="5" t="s">
        <v>885</v>
      </c>
      <c r="D172" s="4" t="s">
        <v>38</v>
      </c>
      <c r="E172" s="4" t="s">
        <v>133</v>
      </c>
      <c r="F172" s="4" t="str">
        <f t="shared" si="22"/>
        <v>PhD</v>
      </c>
      <c r="G172" s="4" t="s">
        <v>38</v>
      </c>
      <c r="H172" s="4" t="s">
        <v>38</v>
      </c>
      <c r="I172" s="4" t="s">
        <v>38</v>
      </c>
      <c r="J172" s="4" t="s">
        <v>38</v>
      </c>
      <c r="K172" s="6" t="s">
        <v>886</v>
      </c>
      <c r="L172" s="4" t="str">
        <f t="shared" si="29"/>
        <v>Not set</v>
      </c>
      <c r="M172" s="4" t="str">
        <f t="shared" si="30"/>
        <v>Not set</v>
      </c>
      <c r="N172" s="4" t="s">
        <v>41</v>
      </c>
      <c r="O172" s="6" t="s">
        <v>266</v>
      </c>
      <c r="P172" s="4" t="s">
        <v>43</v>
      </c>
      <c r="Q172" s="4" t="str">
        <f t="shared" si="31"/>
        <v>6.5</v>
      </c>
      <c r="R172" s="4" t="str">
        <f t="shared" si="23"/>
        <v xml:space="preserve"> 5.5</v>
      </c>
      <c r="S172" s="4" t="str">
        <f t="shared" si="24"/>
        <v xml:space="preserve"> 5.5</v>
      </c>
      <c r="T172" s="4" t="str">
        <f t="shared" si="24"/>
        <v xml:space="preserve"> 5.5</v>
      </c>
      <c r="U172" s="4" t="str">
        <f t="shared" si="24"/>
        <v xml:space="preserve"> 5.5</v>
      </c>
      <c r="V172" s="6" t="s">
        <v>59</v>
      </c>
      <c r="W172" s="4" t="str">
        <f t="shared" si="32"/>
        <v xml:space="preserve"> 90</v>
      </c>
      <c r="X172" s="4" t="str">
        <f t="shared" si="25"/>
        <v>17</v>
      </c>
      <c r="Y172" s="4" t="str">
        <f t="shared" si="26"/>
        <v>20</v>
      </c>
      <c r="Z172" s="4" t="str">
        <f t="shared" si="27"/>
        <v>18</v>
      </c>
      <c r="AA172" s="4" t="str">
        <f t="shared" si="28"/>
        <v>17</v>
      </c>
      <c r="AB172" s="6" t="s">
        <v>60</v>
      </c>
      <c r="AC172" s="6" t="s">
        <v>887</v>
      </c>
      <c r="AD172" s="4" t="s">
        <v>38</v>
      </c>
      <c r="AE172" s="4" t="s">
        <v>38</v>
      </c>
      <c r="AF172" s="4" t="s">
        <v>38</v>
      </c>
      <c r="AG172" s="4" t="s">
        <v>38</v>
      </c>
      <c r="AH172" s="4" t="s">
        <v>38</v>
      </c>
      <c r="AI172" s="4" t="s">
        <v>38</v>
      </c>
    </row>
    <row r="173" spans="1:35" ht="18.75" customHeight="1" x14ac:dyDescent="0.25">
      <c r="A173" s="4" t="s">
        <v>35</v>
      </c>
      <c r="B173" s="5" t="s">
        <v>888</v>
      </c>
      <c r="C173" s="5" t="s">
        <v>889</v>
      </c>
      <c r="D173" s="4" t="s">
        <v>38</v>
      </c>
      <c r="E173" s="4" t="s">
        <v>165</v>
      </c>
      <c r="F173" s="4" t="str">
        <f t="shared" si="22"/>
        <v>MA</v>
      </c>
      <c r="G173" s="4" t="s">
        <v>38</v>
      </c>
      <c r="H173" s="4" t="s">
        <v>38</v>
      </c>
      <c r="I173" s="4" t="s">
        <v>38</v>
      </c>
      <c r="J173" s="4" t="s">
        <v>38</v>
      </c>
      <c r="K173" s="6" t="s">
        <v>890</v>
      </c>
      <c r="L173" s="4" t="str">
        <f t="shared" si="29"/>
        <v>€30,050</v>
      </c>
      <c r="M173" s="4" t="str">
        <f t="shared" si="30"/>
        <v>€30,050</v>
      </c>
      <c r="N173" s="4" t="s">
        <v>41</v>
      </c>
      <c r="O173" s="6" t="s">
        <v>891</v>
      </c>
      <c r="P173" s="4" t="s">
        <v>43</v>
      </c>
      <c r="Q173" s="4" t="str">
        <f t="shared" si="31"/>
        <v>6.5</v>
      </c>
      <c r="R173" s="4" t="str">
        <f t="shared" si="23"/>
        <v xml:space="preserve"> 5.5</v>
      </c>
      <c r="S173" s="4" t="str">
        <f t="shared" si="24"/>
        <v xml:space="preserve"> 5.5</v>
      </c>
      <c r="T173" s="4" t="str">
        <f t="shared" si="24"/>
        <v xml:space="preserve"> 5.5</v>
      </c>
      <c r="U173" s="4" t="str">
        <f t="shared" si="24"/>
        <v xml:space="preserve"> 5.5</v>
      </c>
      <c r="V173" s="6" t="s">
        <v>59</v>
      </c>
      <c r="W173" s="4" t="str">
        <f t="shared" si="32"/>
        <v xml:space="preserve"> 90</v>
      </c>
      <c r="X173" s="4" t="str">
        <f t="shared" si="25"/>
        <v>17</v>
      </c>
      <c r="Y173" s="4" t="str">
        <f t="shared" si="26"/>
        <v>20</v>
      </c>
      <c r="Z173" s="4" t="str">
        <f t="shared" si="27"/>
        <v>18</v>
      </c>
      <c r="AA173" s="4" t="str">
        <f t="shared" si="28"/>
        <v>17</v>
      </c>
      <c r="AB173" s="6" t="s">
        <v>60</v>
      </c>
      <c r="AC173" s="6" t="s">
        <v>892</v>
      </c>
      <c r="AD173" s="4" t="s">
        <v>38</v>
      </c>
      <c r="AE173" s="4" t="s">
        <v>38</v>
      </c>
      <c r="AF173" s="4" t="s">
        <v>38</v>
      </c>
      <c r="AG173" s="4" t="s">
        <v>38</v>
      </c>
      <c r="AH173" s="4" t="s">
        <v>38</v>
      </c>
      <c r="AI173" s="4" t="s">
        <v>38</v>
      </c>
    </row>
    <row r="174" spans="1:35" ht="18.75" customHeight="1" x14ac:dyDescent="0.25">
      <c r="A174" s="4" t="s">
        <v>35</v>
      </c>
      <c r="B174" s="5" t="s">
        <v>893</v>
      </c>
      <c r="C174" s="5" t="s">
        <v>894</v>
      </c>
      <c r="D174" s="4" t="s">
        <v>38</v>
      </c>
      <c r="E174" s="4" t="s">
        <v>133</v>
      </c>
      <c r="F174" s="4" t="str">
        <f t="shared" si="22"/>
        <v>PhD</v>
      </c>
      <c r="G174" s="4" t="s">
        <v>38</v>
      </c>
      <c r="H174" s="4" t="s">
        <v>38</v>
      </c>
      <c r="I174" s="4" t="s">
        <v>38</v>
      </c>
      <c r="J174" s="4" t="s">
        <v>38</v>
      </c>
      <c r="K174" s="6" t="s">
        <v>895</v>
      </c>
      <c r="L174" s="4" t="str">
        <f t="shared" si="29"/>
        <v>€28,700</v>
      </c>
      <c r="M174" s="4" t="str">
        <f t="shared" si="30"/>
        <v>€28,700</v>
      </c>
      <c r="N174" s="4" t="s">
        <v>41</v>
      </c>
      <c r="O174" s="6" t="s">
        <v>896</v>
      </c>
      <c r="P174" s="4" t="s">
        <v>43</v>
      </c>
      <c r="Q174" s="4" t="str">
        <f t="shared" si="31"/>
        <v>6.5</v>
      </c>
      <c r="R174" s="4" t="str">
        <f t="shared" si="23"/>
        <v xml:space="preserve"> 5.5</v>
      </c>
      <c r="S174" s="4" t="str">
        <f t="shared" si="24"/>
        <v xml:space="preserve"> 5.5</v>
      </c>
      <c r="T174" s="4" t="str">
        <f t="shared" si="24"/>
        <v xml:space="preserve"> 5.5</v>
      </c>
      <c r="U174" s="4" t="str">
        <f t="shared" si="24"/>
        <v xml:space="preserve"> 5.5</v>
      </c>
      <c r="V174" s="6" t="s">
        <v>59</v>
      </c>
      <c r="W174" s="4" t="str">
        <f t="shared" si="32"/>
        <v xml:space="preserve"> 90</v>
      </c>
      <c r="X174" s="4" t="str">
        <f t="shared" si="25"/>
        <v>17</v>
      </c>
      <c r="Y174" s="4" t="str">
        <f t="shared" si="26"/>
        <v>20</v>
      </c>
      <c r="Z174" s="4" t="str">
        <f t="shared" si="27"/>
        <v>18</v>
      </c>
      <c r="AA174" s="4" t="str">
        <f t="shared" si="28"/>
        <v>17</v>
      </c>
      <c r="AB174" s="6" t="s">
        <v>60</v>
      </c>
      <c r="AC174" s="6" t="s">
        <v>897</v>
      </c>
      <c r="AD174" s="4" t="s">
        <v>38</v>
      </c>
      <c r="AE174" s="4" t="s">
        <v>38</v>
      </c>
      <c r="AF174" s="4" t="s">
        <v>38</v>
      </c>
      <c r="AG174" s="4" t="s">
        <v>38</v>
      </c>
      <c r="AH174" s="4" t="s">
        <v>38</v>
      </c>
      <c r="AI174" s="4" t="s">
        <v>38</v>
      </c>
    </row>
    <row r="175" spans="1:35" ht="18.75" customHeight="1" x14ac:dyDescent="0.25">
      <c r="A175" s="4" t="s">
        <v>35</v>
      </c>
      <c r="B175" s="5" t="s">
        <v>898</v>
      </c>
      <c r="C175" s="5" t="s">
        <v>899</v>
      </c>
      <c r="D175" s="4" t="s">
        <v>38</v>
      </c>
      <c r="E175" s="4" t="s">
        <v>330</v>
      </c>
      <c r="F175" s="4" t="str">
        <f t="shared" si="22"/>
        <v>PGCert</v>
      </c>
      <c r="G175" s="4" t="s">
        <v>38</v>
      </c>
      <c r="H175" s="4" t="s">
        <v>38</v>
      </c>
      <c r="I175" s="4" t="s">
        <v>38</v>
      </c>
      <c r="J175" s="4" t="s">
        <v>38</v>
      </c>
      <c r="K175" s="6" t="s">
        <v>900</v>
      </c>
      <c r="L175" s="4" t="str">
        <f t="shared" si="29"/>
        <v>€32,600</v>
      </c>
      <c r="M175" s="4" t="str">
        <f t="shared" si="30"/>
        <v>€32,600</v>
      </c>
      <c r="N175" s="4" t="s">
        <v>41</v>
      </c>
      <c r="O175" s="6" t="s">
        <v>901</v>
      </c>
      <c r="P175" s="4" t="s">
        <v>43</v>
      </c>
      <c r="Q175" s="4" t="str">
        <f t="shared" si="31"/>
        <v>6.5</v>
      </c>
      <c r="R175" s="4" t="str">
        <f t="shared" si="23"/>
        <v xml:space="preserve"> 6.0</v>
      </c>
      <c r="S175" s="4" t="str">
        <f t="shared" si="24"/>
        <v xml:space="preserve"> 6.0</v>
      </c>
      <c r="T175" s="4" t="str">
        <f t="shared" si="24"/>
        <v xml:space="preserve"> 6.0</v>
      </c>
      <c r="U175" s="4" t="str">
        <f t="shared" si="24"/>
        <v xml:space="preserve"> 6.0</v>
      </c>
      <c r="V175" s="6" t="s">
        <v>67</v>
      </c>
      <c r="W175" s="4" t="str">
        <f t="shared" si="32"/>
        <v xml:space="preserve"> 90</v>
      </c>
      <c r="X175" s="4" t="str">
        <f t="shared" si="25"/>
        <v>19</v>
      </c>
      <c r="Y175" s="4" t="str">
        <f t="shared" si="26"/>
        <v>22</v>
      </c>
      <c r="Z175" s="4" t="str">
        <f t="shared" si="27"/>
        <v>20</v>
      </c>
      <c r="AA175" s="4" t="str">
        <f t="shared" si="28"/>
        <v>20</v>
      </c>
      <c r="AB175" s="6" t="s">
        <v>68</v>
      </c>
      <c r="AC175" s="6" t="s">
        <v>902</v>
      </c>
      <c r="AD175" s="4" t="s">
        <v>38</v>
      </c>
      <c r="AE175" s="4" t="s">
        <v>38</v>
      </c>
      <c r="AF175" s="4" t="s">
        <v>38</v>
      </c>
      <c r="AG175" s="4" t="s">
        <v>38</v>
      </c>
      <c r="AH175" s="4" t="s">
        <v>38</v>
      </c>
      <c r="AI175" s="4" t="s">
        <v>38</v>
      </c>
    </row>
    <row r="176" spans="1:35" ht="18.75" customHeight="1" x14ac:dyDescent="0.25">
      <c r="A176" s="4" t="s">
        <v>35</v>
      </c>
      <c r="B176" s="5" t="s">
        <v>903</v>
      </c>
      <c r="C176" s="5" t="s">
        <v>904</v>
      </c>
      <c r="D176" s="4" t="s">
        <v>38</v>
      </c>
      <c r="E176" s="4" t="s">
        <v>235</v>
      </c>
      <c r="F176" s="4" t="str">
        <f t="shared" si="22"/>
        <v>PGDip</v>
      </c>
      <c r="G176" s="4" t="s">
        <v>38</v>
      </c>
      <c r="H176" s="4" t="s">
        <v>38</v>
      </c>
      <c r="I176" s="4" t="s">
        <v>38</v>
      </c>
      <c r="J176" s="4" t="s">
        <v>38</v>
      </c>
      <c r="K176" s="6" t="s">
        <v>905</v>
      </c>
      <c r="L176" s="4" t="str">
        <f t="shared" si="29"/>
        <v>Not set</v>
      </c>
      <c r="M176" s="4" t="str">
        <f t="shared" si="30"/>
        <v>Not set</v>
      </c>
      <c r="N176" s="4" t="s">
        <v>41</v>
      </c>
      <c r="O176" s="6" t="s">
        <v>135</v>
      </c>
      <c r="P176" s="4" t="s">
        <v>43</v>
      </c>
      <c r="Q176" s="4" t="str">
        <f t="shared" si="31"/>
        <v>7.0</v>
      </c>
      <c r="R176" s="4" t="str">
        <f t="shared" si="23"/>
        <v xml:space="preserve"> 6.5</v>
      </c>
      <c r="S176" s="4" t="str">
        <f t="shared" si="24"/>
        <v xml:space="preserve"> 6.5</v>
      </c>
      <c r="T176" s="4" t="str">
        <f t="shared" si="24"/>
        <v xml:space="preserve"> 6.5</v>
      </c>
      <c r="U176" s="4" t="str">
        <f t="shared" si="24"/>
        <v xml:space="preserve"> 6.5</v>
      </c>
      <c r="V176" s="6" t="s">
        <v>136</v>
      </c>
      <c r="W176" s="4" t="str">
        <f t="shared" si="32"/>
        <v>100</v>
      </c>
      <c r="X176" s="4" t="str">
        <f t="shared" si="25"/>
        <v>19</v>
      </c>
      <c r="Y176" s="4" t="str">
        <f t="shared" si="26"/>
        <v>22</v>
      </c>
      <c r="Z176" s="4" t="str">
        <f t="shared" si="27"/>
        <v>20</v>
      </c>
      <c r="AA176" s="4" t="str">
        <f t="shared" si="28"/>
        <v>22</v>
      </c>
      <c r="AB176" s="6" t="s">
        <v>137</v>
      </c>
      <c r="AC176" s="6" t="s">
        <v>138</v>
      </c>
      <c r="AD176" s="4" t="s">
        <v>38</v>
      </c>
      <c r="AE176" s="4" t="s">
        <v>38</v>
      </c>
      <c r="AF176" s="4" t="s">
        <v>38</v>
      </c>
      <c r="AG176" s="4" t="s">
        <v>38</v>
      </c>
      <c r="AH176" s="4" t="s">
        <v>38</v>
      </c>
      <c r="AI176" s="4" t="s">
        <v>38</v>
      </c>
    </row>
    <row r="177" spans="1:35" ht="18.75" customHeight="1" x14ac:dyDescent="0.25">
      <c r="A177" s="4" t="s">
        <v>35</v>
      </c>
      <c r="B177" s="5" t="s">
        <v>906</v>
      </c>
      <c r="C177" s="5" t="s">
        <v>907</v>
      </c>
      <c r="D177" s="4" t="s">
        <v>38</v>
      </c>
      <c r="E177" s="4" t="s">
        <v>235</v>
      </c>
      <c r="F177" s="4" t="str">
        <f t="shared" si="22"/>
        <v>MSc</v>
      </c>
      <c r="G177" s="4" t="s">
        <v>38</v>
      </c>
      <c r="H177" s="4" t="s">
        <v>38</v>
      </c>
      <c r="I177" s="4" t="s">
        <v>38</v>
      </c>
      <c r="J177" s="4" t="s">
        <v>38</v>
      </c>
      <c r="K177" s="6" t="s">
        <v>908</v>
      </c>
      <c r="L177" s="4" t="str">
        <f t="shared" si="29"/>
        <v>Not set</v>
      </c>
      <c r="M177" s="4" t="str">
        <f t="shared" si="30"/>
        <v>Not set</v>
      </c>
      <c r="N177" s="4" t="s">
        <v>41</v>
      </c>
      <c r="O177" s="6" t="s">
        <v>296</v>
      </c>
      <c r="P177" s="4" t="s">
        <v>43</v>
      </c>
      <c r="Q177" s="4" t="str">
        <f t="shared" si="31"/>
        <v>6.5</v>
      </c>
      <c r="R177" s="4" t="str">
        <f t="shared" si="23"/>
        <v xml:space="preserve"> 5.5</v>
      </c>
      <c r="S177" s="4" t="str">
        <f t="shared" si="24"/>
        <v xml:space="preserve"> 5.5</v>
      </c>
      <c r="T177" s="4" t="str">
        <f t="shared" si="24"/>
        <v xml:space="preserve"> 5.5</v>
      </c>
      <c r="U177" s="4" t="str">
        <f t="shared" si="24"/>
        <v xml:space="preserve"> 5.5</v>
      </c>
      <c r="V177" s="6" t="s">
        <v>59</v>
      </c>
      <c r="W177" s="4" t="str">
        <f t="shared" si="32"/>
        <v xml:space="preserve"> 90</v>
      </c>
      <c r="X177" s="4" t="str">
        <f t="shared" si="25"/>
        <v>17</v>
      </c>
      <c r="Y177" s="4" t="str">
        <f t="shared" si="26"/>
        <v>20</v>
      </c>
      <c r="Z177" s="4" t="str">
        <f t="shared" si="27"/>
        <v>18</v>
      </c>
      <c r="AA177" s="4" t="str">
        <f t="shared" si="28"/>
        <v>17</v>
      </c>
      <c r="AB177" s="6" t="s">
        <v>60</v>
      </c>
      <c r="AC177" s="6" t="s">
        <v>297</v>
      </c>
      <c r="AD177" s="4" t="s">
        <v>38</v>
      </c>
      <c r="AE177" s="4" t="s">
        <v>38</v>
      </c>
      <c r="AF177" s="4" t="s">
        <v>38</v>
      </c>
      <c r="AG177" s="4" t="s">
        <v>38</v>
      </c>
      <c r="AH177" s="4" t="s">
        <v>38</v>
      </c>
      <c r="AI177" s="4" t="s">
        <v>38</v>
      </c>
    </row>
    <row r="178" spans="1:35" ht="18.75" customHeight="1" x14ac:dyDescent="0.25">
      <c r="A178" s="4" t="s">
        <v>35</v>
      </c>
      <c r="B178" s="5" t="s">
        <v>909</v>
      </c>
      <c r="C178" s="5" t="s">
        <v>910</v>
      </c>
      <c r="D178" s="4" t="s">
        <v>38</v>
      </c>
      <c r="E178" s="4" t="s">
        <v>911</v>
      </c>
      <c r="F178" s="4" t="str">
        <f t="shared" si="22"/>
        <v>MSc</v>
      </c>
      <c r="G178" s="4" t="s">
        <v>38</v>
      </c>
      <c r="H178" s="4" t="s">
        <v>38</v>
      </c>
      <c r="I178" s="4" t="s">
        <v>38</v>
      </c>
      <c r="J178" s="4" t="s">
        <v>38</v>
      </c>
      <c r="K178" s="6" t="s">
        <v>912</v>
      </c>
      <c r="L178" s="4" t="str">
        <f t="shared" si="29"/>
        <v>Not set</v>
      </c>
      <c r="M178" s="4" t="str">
        <f t="shared" si="30"/>
        <v>Not set</v>
      </c>
      <c r="N178" s="4" t="s">
        <v>41</v>
      </c>
      <c r="O178" s="6" t="s">
        <v>913</v>
      </c>
      <c r="P178" s="4" t="s">
        <v>43</v>
      </c>
      <c r="Q178" s="4" t="str">
        <f t="shared" si="31"/>
        <v>6.5</v>
      </c>
      <c r="R178" s="4" t="str">
        <f t="shared" si="23"/>
        <v xml:space="preserve"> 5.5</v>
      </c>
      <c r="S178" s="4" t="str">
        <f t="shared" si="24"/>
        <v xml:space="preserve"> 5.5</v>
      </c>
      <c r="T178" s="4" t="str">
        <f t="shared" si="24"/>
        <v xml:space="preserve"> 5.5</v>
      </c>
      <c r="U178" s="4" t="str">
        <f t="shared" si="24"/>
        <v xml:space="preserve"> 5.5</v>
      </c>
      <c r="V178" s="6" t="s">
        <v>59</v>
      </c>
      <c r="W178" s="4" t="str">
        <f t="shared" si="32"/>
        <v xml:space="preserve"> 90</v>
      </c>
      <c r="X178" s="4" t="str">
        <f t="shared" si="25"/>
        <v>17</v>
      </c>
      <c r="Y178" s="4" t="str">
        <f t="shared" si="26"/>
        <v>20</v>
      </c>
      <c r="Z178" s="4" t="str">
        <f t="shared" si="27"/>
        <v>18</v>
      </c>
      <c r="AA178" s="4" t="str">
        <f t="shared" si="28"/>
        <v>17</v>
      </c>
      <c r="AB178" s="6" t="s">
        <v>60</v>
      </c>
      <c r="AC178" s="6" t="s">
        <v>914</v>
      </c>
      <c r="AD178" s="4" t="s">
        <v>38</v>
      </c>
      <c r="AE178" s="4" t="s">
        <v>38</v>
      </c>
      <c r="AF178" s="4" t="s">
        <v>38</v>
      </c>
      <c r="AG178" s="4" t="s">
        <v>38</v>
      </c>
      <c r="AH178" s="4" t="s">
        <v>38</v>
      </c>
      <c r="AI178" s="4" t="s">
        <v>38</v>
      </c>
    </row>
    <row r="179" spans="1:35" ht="18.75" customHeight="1" x14ac:dyDescent="0.25">
      <c r="A179" s="4" t="s">
        <v>35</v>
      </c>
      <c r="B179" s="5" t="s">
        <v>915</v>
      </c>
      <c r="C179" s="5" t="s">
        <v>916</v>
      </c>
      <c r="D179" s="4" t="s">
        <v>38</v>
      </c>
      <c r="E179" s="4" t="s">
        <v>917</v>
      </c>
      <c r="F179" s="4" t="str">
        <f t="shared" si="22"/>
        <v>MRes</v>
      </c>
      <c r="G179" s="4" t="s">
        <v>38</v>
      </c>
      <c r="H179" s="4" t="s">
        <v>38</v>
      </c>
      <c r="I179" s="4" t="s">
        <v>38</v>
      </c>
      <c r="J179" s="4" t="s">
        <v>38</v>
      </c>
      <c r="K179" s="6" t="s">
        <v>918</v>
      </c>
      <c r="L179" s="4" t="str">
        <f t="shared" si="29"/>
        <v>Not set</v>
      </c>
      <c r="M179" s="4" t="str">
        <f t="shared" si="30"/>
        <v>Not set</v>
      </c>
      <c r="N179" s="4" t="s">
        <v>41</v>
      </c>
      <c r="O179" s="6" t="s">
        <v>356</v>
      </c>
      <c r="P179" s="4" t="s">
        <v>43</v>
      </c>
      <c r="Q179" s="4" t="str">
        <f t="shared" si="31"/>
        <v>6.5</v>
      </c>
      <c r="R179" s="4" t="str">
        <f t="shared" si="23"/>
        <v xml:space="preserve"> 5.5</v>
      </c>
      <c r="S179" s="4" t="str">
        <f t="shared" si="24"/>
        <v xml:space="preserve"> 5.5</v>
      </c>
      <c r="T179" s="4" t="str">
        <f t="shared" si="24"/>
        <v xml:space="preserve"> 5.5</v>
      </c>
      <c r="U179" s="4" t="str">
        <f t="shared" si="24"/>
        <v xml:space="preserve"> 5.5</v>
      </c>
      <c r="V179" s="6" t="s">
        <v>59</v>
      </c>
      <c r="W179" s="4" t="str">
        <f t="shared" si="32"/>
        <v xml:space="preserve"> 90</v>
      </c>
      <c r="X179" s="4" t="str">
        <f t="shared" si="25"/>
        <v>17</v>
      </c>
      <c r="Y179" s="4" t="str">
        <f t="shared" si="26"/>
        <v>20</v>
      </c>
      <c r="Z179" s="4" t="str">
        <f t="shared" si="27"/>
        <v>18</v>
      </c>
      <c r="AA179" s="4" t="str">
        <f t="shared" si="28"/>
        <v>17</v>
      </c>
      <c r="AB179" s="6" t="s">
        <v>60</v>
      </c>
      <c r="AC179" s="6" t="s">
        <v>919</v>
      </c>
      <c r="AD179" s="4" t="s">
        <v>38</v>
      </c>
      <c r="AE179" s="4" t="s">
        <v>38</v>
      </c>
      <c r="AF179" s="4" t="s">
        <v>38</v>
      </c>
      <c r="AG179" s="4" t="s">
        <v>38</v>
      </c>
      <c r="AH179" s="4" t="s">
        <v>38</v>
      </c>
      <c r="AI179" s="4" t="s">
        <v>38</v>
      </c>
    </row>
    <row r="180" spans="1:35" ht="18.75" customHeight="1" x14ac:dyDescent="0.25">
      <c r="A180" s="4" t="s">
        <v>35</v>
      </c>
      <c r="B180" s="5" t="s">
        <v>920</v>
      </c>
      <c r="C180" s="5" t="s">
        <v>921</v>
      </c>
      <c r="D180" s="4" t="s">
        <v>38</v>
      </c>
      <c r="E180" s="4" t="s">
        <v>165</v>
      </c>
      <c r="F180" s="4" t="str">
        <f t="shared" si="22"/>
        <v>PhD</v>
      </c>
      <c r="G180" s="4" t="s">
        <v>38</v>
      </c>
      <c r="H180" s="4" t="s">
        <v>38</v>
      </c>
      <c r="I180" s="4" t="s">
        <v>38</v>
      </c>
      <c r="J180" s="4" t="s">
        <v>38</v>
      </c>
      <c r="K180" s="6" t="s">
        <v>922</v>
      </c>
      <c r="L180" s="4" t="str">
        <f t="shared" si="29"/>
        <v>€30,050</v>
      </c>
      <c r="M180" s="4" t="str">
        <f t="shared" si="30"/>
        <v>€30,050</v>
      </c>
      <c r="N180" s="4" t="s">
        <v>41</v>
      </c>
      <c r="O180" s="6" t="s">
        <v>95</v>
      </c>
      <c r="P180" s="4" t="s">
        <v>43</v>
      </c>
      <c r="Q180" s="4" t="str">
        <f t="shared" si="31"/>
        <v>6.5</v>
      </c>
      <c r="R180" s="4" t="str">
        <f t="shared" si="23"/>
        <v xml:space="preserve"> 5.5</v>
      </c>
      <c r="S180" s="4" t="str">
        <f t="shared" si="24"/>
        <v xml:space="preserve"> 5.5</v>
      </c>
      <c r="T180" s="4" t="str">
        <f t="shared" si="24"/>
        <v xml:space="preserve"> 5.5</v>
      </c>
      <c r="U180" s="4" t="str">
        <f t="shared" si="24"/>
        <v xml:space="preserve"> 5.5</v>
      </c>
      <c r="V180" s="6" t="s">
        <v>59</v>
      </c>
      <c r="W180" s="4" t="str">
        <f t="shared" si="32"/>
        <v xml:space="preserve"> 90</v>
      </c>
      <c r="X180" s="4" t="str">
        <f t="shared" si="25"/>
        <v>17</v>
      </c>
      <c r="Y180" s="4" t="str">
        <f t="shared" si="26"/>
        <v>20</v>
      </c>
      <c r="Z180" s="4" t="str">
        <f t="shared" si="27"/>
        <v>18</v>
      </c>
      <c r="AA180" s="4" t="str">
        <f t="shared" si="28"/>
        <v>17</v>
      </c>
      <c r="AB180" s="6" t="s">
        <v>60</v>
      </c>
      <c r="AC180" s="6" t="s">
        <v>923</v>
      </c>
      <c r="AD180" s="4" t="s">
        <v>38</v>
      </c>
      <c r="AE180" s="4" t="s">
        <v>38</v>
      </c>
      <c r="AF180" s="4" t="s">
        <v>38</v>
      </c>
      <c r="AG180" s="4" t="s">
        <v>38</v>
      </c>
      <c r="AH180" s="4" t="s">
        <v>38</v>
      </c>
      <c r="AI180" s="4" t="s">
        <v>38</v>
      </c>
    </row>
    <row r="181" spans="1:35" ht="18.75" customHeight="1" x14ac:dyDescent="0.25">
      <c r="A181" s="4" t="s">
        <v>35</v>
      </c>
      <c r="B181" s="5" t="s">
        <v>924</v>
      </c>
      <c r="C181" s="5" t="s">
        <v>925</v>
      </c>
      <c r="D181" s="4" t="s">
        <v>38</v>
      </c>
      <c r="E181" s="4" t="s">
        <v>926</v>
      </c>
      <c r="F181" s="4" t="str">
        <f t="shared" si="22"/>
        <v>MSc</v>
      </c>
      <c r="G181" s="4" t="s">
        <v>38</v>
      </c>
      <c r="H181" s="4" t="s">
        <v>38</v>
      </c>
      <c r="I181" s="4" t="s">
        <v>38</v>
      </c>
      <c r="J181" s="4" t="s">
        <v>38</v>
      </c>
      <c r="K181" s="6" t="s">
        <v>927</v>
      </c>
      <c r="L181" s="4" t="str">
        <f t="shared" si="29"/>
        <v>Not set</v>
      </c>
      <c r="M181" s="4" t="str">
        <f t="shared" si="30"/>
        <v>Not set</v>
      </c>
      <c r="N181" s="4" t="s">
        <v>41</v>
      </c>
      <c r="O181" s="6" t="s">
        <v>167</v>
      </c>
      <c r="P181" s="4" t="s">
        <v>43</v>
      </c>
      <c r="Q181" s="4" t="str">
        <f t="shared" si="31"/>
        <v>7.0</v>
      </c>
      <c r="R181" s="4" t="str">
        <f t="shared" si="23"/>
        <v xml:space="preserve"> 6.5</v>
      </c>
      <c r="S181" s="4" t="str">
        <f t="shared" si="24"/>
        <v xml:space="preserve"> 6.5</v>
      </c>
      <c r="T181" s="4" t="str">
        <f t="shared" si="24"/>
        <v xml:space="preserve"> 6.5</v>
      </c>
      <c r="U181" s="4" t="str">
        <f t="shared" si="24"/>
        <v xml:space="preserve"> 6.5</v>
      </c>
      <c r="V181" s="6" t="s">
        <v>311</v>
      </c>
      <c r="W181" s="4" t="str">
        <f t="shared" si="32"/>
        <v>100</v>
      </c>
      <c r="X181" s="4" t="str">
        <f t="shared" si="25"/>
        <v>21</v>
      </c>
      <c r="Y181" s="4" t="str">
        <f t="shared" si="26"/>
        <v>23</v>
      </c>
      <c r="Z181" s="4" t="str">
        <f t="shared" si="27"/>
        <v>22</v>
      </c>
      <c r="AA181" s="4" t="str">
        <f t="shared" si="28"/>
        <v>22</v>
      </c>
      <c r="AB181" s="6" t="s">
        <v>312</v>
      </c>
      <c r="AC181" s="6" t="s">
        <v>928</v>
      </c>
      <c r="AD181" s="4" t="s">
        <v>38</v>
      </c>
      <c r="AE181" s="4" t="s">
        <v>38</v>
      </c>
      <c r="AF181" s="4" t="s">
        <v>38</v>
      </c>
      <c r="AG181" s="4" t="s">
        <v>38</v>
      </c>
      <c r="AH181" s="4" t="s">
        <v>38</v>
      </c>
      <c r="AI181" s="4" t="s">
        <v>38</v>
      </c>
    </row>
    <row r="182" spans="1:35" ht="18.75" customHeight="1" x14ac:dyDescent="0.25">
      <c r="A182" s="4" t="s">
        <v>35</v>
      </c>
      <c r="B182" s="5" t="s">
        <v>929</v>
      </c>
      <c r="C182" s="5" t="s">
        <v>930</v>
      </c>
      <c r="D182" s="4" t="s">
        <v>38</v>
      </c>
      <c r="E182" s="4" t="s">
        <v>165</v>
      </c>
      <c r="F182" s="4" t="str">
        <f t="shared" si="22"/>
        <v>PhD</v>
      </c>
      <c r="G182" s="4" t="s">
        <v>38</v>
      </c>
      <c r="H182" s="4" t="s">
        <v>38</v>
      </c>
      <c r="I182" s="4" t="s">
        <v>38</v>
      </c>
      <c r="J182" s="4" t="s">
        <v>38</v>
      </c>
      <c r="K182" s="6" t="s">
        <v>931</v>
      </c>
      <c r="L182" s="4" t="str">
        <f t="shared" si="29"/>
        <v>€5,600</v>
      </c>
      <c r="M182" s="4" t="str">
        <f t="shared" si="30"/>
        <v>€5,600</v>
      </c>
      <c r="N182" s="4" t="s">
        <v>41</v>
      </c>
      <c r="O182" s="6" t="s">
        <v>553</v>
      </c>
      <c r="P182" s="4" t="s">
        <v>43</v>
      </c>
      <c r="Q182" s="4" t="str">
        <f t="shared" si="31"/>
        <v>6.5</v>
      </c>
      <c r="R182" s="4" t="str">
        <f t="shared" si="23"/>
        <v xml:space="preserve"> 6.5</v>
      </c>
      <c r="S182" s="4" t="str">
        <f t="shared" si="24"/>
        <v xml:space="preserve"> 6.5</v>
      </c>
      <c r="T182" s="4" t="str">
        <f t="shared" si="24"/>
        <v xml:space="preserve"> 6.5</v>
      </c>
      <c r="U182" s="4" t="str">
        <f t="shared" si="24"/>
        <v xml:space="preserve"> 6.5</v>
      </c>
      <c r="V182" s="6" t="s">
        <v>554</v>
      </c>
      <c r="W182" s="4" t="str">
        <f t="shared" si="32"/>
        <v xml:space="preserve"> 90</v>
      </c>
      <c r="X182" s="4" t="str">
        <f t="shared" si="25"/>
        <v>17</v>
      </c>
      <c r="Y182" s="4" t="str">
        <f t="shared" si="26"/>
        <v>20</v>
      </c>
      <c r="Z182" s="4" t="str">
        <f t="shared" si="27"/>
        <v>18</v>
      </c>
      <c r="AA182" s="4" t="str">
        <f t="shared" si="28"/>
        <v>22</v>
      </c>
      <c r="AB182" s="6" t="s">
        <v>555</v>
      </c>
      <c r="AC182" s="6" t="s">
        <v>932</v>
      </c>
      <c r="AD182" s="4" t="s">
        <v>38</v>
      </c>
      <c r="AE182" s="4" t="s">
        <v>38</v>
      </c>
      <c r="AF182" s="4" t="s">
        <v>38</v>
      </c>
      <c r="AG182" s="4" t="s">
        <v>38</v>
      </c>
      <c r="AH182" s="4" t="s">
        <v>38</v>
      </c>
      <c r="AI182" s="4" t="s">
        <v>38</v>
      </c>
    </row>
    <row r="183" spans="1:35" ht="18.75" customHeight="1" x14ac:dyDescent="0.25">
      <c r="A183" s="4" t="s">
        <v>35</v>
      </c>
      <c r="B183" s="5" t="s">
        <v>933</v>
      </c>
      <c r="C183" s="5" t="s">
        <v>934</v>
      </c>
      <c r="D183" s="4" t="s">
        <v>38</v>
      </c>
      <c r="E183" s="4" t="s">
        <v>926</v>
      </c>
      <c r="F183" s="4" t="str">
        <f t="shared" si="22"/>
        <v>MSc</v>
      </c>
      <c r="G183" s="4" t="s">
        <v>38</v>
      </c>
      <c r="H183" s="4" t="s">
        <v>38</v>
      </c>
      <c r="I183" s="4" t="s">
        <v>38</v>
      </c>
      <c r="J183" s="4" t="s">
        <v>38</v>
      </c>
      <c r="K183" s="6" t="s">
        <v>935</v>
      </c>
      <c r="L183" s="4" t="str">
        <f t="shared" si="29"/>
        <v>€25,100</v>
      </c>
      <c r="M183" s="4" t="str">
        <f t="shared" si="30"/>
        <v>€25,100</v>
      </c>
      <c r="N183" s="4" t="s">
        <v>41</v>
      </c>
      <c r="O183" s="6" t="s">
        <v>936</v>
      </c>
      <c r="P183" s="4" t="s">
        <v>43</v>
      </c>
      <c r="Q183" s="4" t="str">
        <f t="shared" si="31"/>
        <v>6.5</v>
      </c>
      <c r="R183" s="4" t="str">
        <f t="shared" si="23"/>
        <v xml:space="preserve"> 6.0</v>
      </c>
      <c r="S183" s="4" t="str">
        <f t="shared" si="24"/>
        <v xml:space="preserve"> 6.0</v>
      </c>
      <c r="T183" s="4" t="str">
        <f t="shared" si="24"/>
        <v xml:space="preserve"> 6.0</v>
      </c>
      <c r="U183" s="4" t="str">
        <f t="shared" si="24"/>
        <v xml:space="preserve"> 6.0</v>
      </c>
      <c r="V183" s="5" t="s">
        <v>303</v>
      </c>
      <c r="W183" s="4" t="str">
        <f t="shared" si="32"/>
        <v xml:space="preserve"> 90</v>
      </c>
      <c r="X183" s="4" t="str">
        <f t="shared" si="25"/>
        <v>19</v>
      </c>
      <c r="Y183" s="4" t="str">
        <f t="shared" si="26"/>
        <v>22</v>
      </c>
      <c r="Z183" s="4" t="str">
        <f t="shared" si="27"/>
        <v>20</v>
      </c>
      <c r="AA183" s="4" t="str">
        <f t="shared" si="28"/>
        <v>20</v>
      </c>
      <c r="AB183" s="6" t="s">
        <v>937</v>
      </c>
      <c r="AC183" s="6" t="s">
        <v>938</v>
      </c>
      <c r="AD183" s="4" t="s">
        <v>38</v>
      </c>
      <c r="AE183" s="4" t="s">
        <v>38</v>
      </c>
      <c r="AF183" s="4" t="s">
        <v>38</v>
      </c>
      <c r="AG183" s="4" t="s">
        <v>38</v>
      </c>
      <c r="AH183" s="4" t="s">
        <v>38</v>
      </c>
      <c r="AI183" s="4" t="s">
        <v>38</v>
      </c>
    </row>
    <row r="184" spans="1:35" ht="18.75" customHeight="1" x14ac:dyDescent="0.25">
      <c r="A184" s="4" t="s">
        <v>35</v>
      </c>
      <c r="B184" s="5" t="s">
        <v>939</v>
      </c>
      <c r="C184" s="5" t="s">
        <v>940</v>
      </c>
      <c r="D184" s="4" t="s">
        <v>38</v>
      </c>
      <c r="E184" s="4" t="s">
        <v>490</v>
      </c>
      <c r="F184" s="4" t="str">
        <f t="shared" si="22"/>
        <v>PhD</v>
      </c>
      <c r="G184" s="4" t="s">
        <v>38</v>
      </c>
      <c r="H184" s="4" t="s">
        <v>38</v>
      </c>
      <c r="I184" s="4" t="s">
        <v>38</v>
      </c>
      <c r="J184" s="4" t="s">
        <v>38</v>
      </c>
      <c r="K184" s="6" t="s">
        <v>941</v>
      </c>
      <c r="L184" s="4" t="str">
        <f t="shared" si="29"/>
        <v>€5,600</v>
      </c>
      <c r="M184" s="4" t="str">
        <f t="shared" si="30"/>
        <v>€5,600</v>
      </c>
      <c r="N184" s="4" t="s">
        <v>41</v>
      </c>
      <c r="O184" s="6" t="s">
        <v>100</v>
      </c>
      <c r="P184" s="4" t="s">
        <v>43</v>
      </c>
      <c r="Q184" s="4" t="str">
        <f t="shared" si="31"/>
        <v>6.5</v>
      </c>
      <c r="R184" s="4" t="str">
        <f t="shared" si="23"/>
        <v xml:space="preserve"> 6.0</v>
      </c>
      <c r="S184" s="4" t="str">
        <f t="shared" si="24"/>
        <v xml:space="preserve"> 6.0</v>
      </c>
      <c r="T184" s="4" t="str">
        <f t="shared" si="24"/>
        <v xml:space="preserve"> 6.0</v>
      </c>
      <c r="U184" s="4" t="str">
        <f t="shared" si="24"/>
        <v xml:space="preserve"> 6.0</v>
      </c>
      <c r="V184" s="6" t="s">
        <v>67</v>
      </c>
      <c r="W184" s="4" t="str">
        <f t="shared" si="32"/>
        <v xml:space="preserve"> 90</v>
      </c>
      <c r="X184" s="4" t="str">
        <f t="shared" si="25"/>
        <v>19</v>
      </c>
      <c r="Y184" s="4" t="str">
        <f t="shared" si="26"/>
        <v>22</v>
      </c>
      <c r="Z184" s="4" t="str">
        <f t="shared" si="27"/>
        <v>20</v>
      </c>
      <c r="AA184" s="4" t="str">
        <f t="shared" si="28"/>
        <v>20</v>
      </c>
      <c r="AB184" s="6" t="s">
        <v>68</v>
      </c>
      <c r="AC184" s="6" t="s">
        <v>942</v>
      </c>
      <c r="AD184" s="4" t="s">
        <v>38</v>
      </c>
      <c r="AE184" s="4" t="s">
        <v>38</v>
      </c>
      <c r="AF184" s="4" t="s">
        <v>38</v>
      </c>
      <c r="AG184" s="4" t="s">
        <v>38</v>
      </c>
      <c r="AH184" s="4" t="s">
        <v>38</v>
      </c>
      <c r="AI184" s="4" t="s">
        <v>38</v>
      </c>
    </row>
    <row r="185" spans="1:35" ht="18.75" customHeight="1" x14ac:dyDescent="0.25">
      <c r="A185" s="4" t="s">
        <v>35</v>
      </c>
      <c r="B185" s="5" t="s">
        <v>943</v>
      </c>
      <c r="C185" s="5" t="s">
        <v>944</v>
      </c>
      <c r="D185" s="4" t="s">
        <v>38</v>
      </c>
      <c r="E185" s="4" t="s">
        <v>235</v>
      </c>
      <c r="F185" s="4" t="str">
        <f t="shared" si="22"/>
        <v>MBA</v>
      </c>
      <c r="G185" s="4" t="s">
        <v>38</v>
      </c>
      <c r="H185" s="4" t="s">
        <v>38</v>
      </c>
      <c r="I185" s="4" t="s">
        <v>38</v>
      </c>
      <c r="J185" s="4" t="s">
        <v>38</v>
      </c>
      <c r="K185" s="6" t="s">
        <v>945</v>
      </c>
      <c r="L185" s="4" t="str">
        <f t="shared" si="29"/>
        <v>€23,700</v>
      </c>
      <c r="M185" s="4" t="str">
        <f t="shared" si="30"/>
        <v>€23,700</v>
      </c>
      <c r="N185" s="4" t="s">
        <v>41</v>
      </c>
      <c r="O185" s="6" t="s">
        <v>946</v>
      </c>
      <c r="P185" s="4" t="s">
        <v>43</v>
      </c>
      <c r="Q185" s="4" t="str">
        <f t="shared" si="31"/>
        <v>7.0</v>
      </c>
      <c r="R185" s="4" t="str">
        <f t="shared" si="23"/>
        <v xml:space="preserve"> 6.5</v>
      </c>
      <c r="S185" s="4" t="str">
        <f t="shared" si="24"/>
        <v xml:space="preserve"> 6.5</v>
      </c>
      <c r="T185" s="4" t="str">
        <f t="shared" si="24"/>
        <v xml:space="preserve"> 6.5</v>
      </c>
      <c r="U185" s="4" t="str">
        <f t="shared" si="24"/>
        <v xml:space="preserve"> 6.5</v>
      </c>
      <c r="V185" s="6" t="s">
        <v>136</v>
      </c>
      <c r="W185" s="4" t="str">
        <f t="shared" si="32"/>
        <v>100</v>
      </c>
      <c r="X185" s="4" t="str">
        <f t="shared" si="25"/>
        <v>19</v>
      </c>
      <c r="Y185" s="4" t="str">
        <f t="shared" si="26"/>
        <v>22</v>
      </c>
      <c r="Z185" s="4" t="str">
        <f t="shared" si="27"/>
        <v>20</v>
      </c>
      <c r="AA185" s="4" t="str">
        <f t="shared" si="28"/>
        <v>22</v>
      </c>
      <c r="AB185" s="6" t="s">
        <v>137</v>
      </c>
      <c r="AC185" s="6" t="s">
        <v>947</v>
      </c>
      <c r="AD185" s="4" t="s">
        <v>38</v>
      </c>
      <c r="AE185" s="4" t="s">
        <v>38</v>
      </c>
      <c r="AF185" s="4" t="s">
        <v>38</v>
      </c>
      <c r="AG185" s="4" t="s">
        <v>38</v>
      </c>
      <c r="AH185" s="4" t="s">
        <v>38</v>
      </c>
      <c r="AI185" s="4" t="s">
        <v>38</v>
      </c>
    </row>
    <row r="186" spans="1:35" ht="18.75" customHeight="1" x14ac:dyDescent="0.25">
      <c r="A186" s="4" t="s">
        <v>35</v>
      </c>
      <c r="B186" s="5" t="s">
        <v>948</v>
      </c>
      <c r="C186" s="5" t="s">
        <v>949</v>
      </c>
      <c r="D186" s="4" t="s">
        <v>38</v>
      </c>
      <c r="E186" s="4" t="s">
        <v>165</v>
      </c>
      <c r="F186" s="4" t="str">
        <f t="shared" si="22"/>
        <v>PhD</v>
      </c>
      <c r="G186" s="4" t="s">
        <v>38</v>
      </c>
      <c r="H186" s="4" t="s">
        <v>38</v>
      </c>
      <c r="I186" s="4" t="s">
        <v>38</v>
      </c>
      <c r="J186" s="4" t="s">
        <v>38</v>
      </c>
      <c r="K186" s="6" t="s">
        <v>950</v>
      </c>
      <c r="L186" s="4" t="e">
        <f t="shared" si="29"/>
        <v>#VALUE!</v>
      </c>
      <c r="M186" s="4" t="e">
        <f t="shared" si="30"/>
        <v>#VALUE!</v>
      </c>
      <c r="N186" s="4" t="s">
        <v>41</v>
      </c>
      <c r="O186" s="6" t="s">
        <v>951</v>
      </c>
      <c r="P186" s="4" t="s">
        <v>43</v>
      </c>
      <c r="Q186" s="4" t="str">
        <f t="shared" si="31"/>
        <v>6.5</v>
      </c>
      <c r="R186" s="4" t="str">
        <f t="shared" si="23"/>
        <v xml:space="preserve"> 6.5</v>
      </c>
      <c r="S186" s="4" t="str">
        <f t="shared" si="24"/>
        <v xml:space="preserve"> 6.5</v>
      </c>
      <c r="T186" s="4" t="str">
        <f t="shared" si="24"/>
        <v xml:space="preserve"> 6.5</v>
      </c>
      <c r="U186" s="4" t="str">
        <f t="shared" si="24"/>
        <v xml:space="preserve"> 6.5</v>
      </c>
      <c r="V186" s="6" t="s">
        <v>554</v>
      </c>
      <c r="W186" s="4" t="str">
        <f t="shared" si="32"/>
        <v xml:space="preserve"> 90</v>
      </c>
      <c r="X186" s="4" t="str">
        <f t="shared" si="25"/>
        <v>17</v>
      </c>
      <c r="Y186" s="4" t="str">
        <f t="shared" si="26"/>
        <v>20</v>
      </c>
      <c r="Z186" s="4" t="str">
        <f t="shared" si="27"/>
        <v>18</v>
      </c>
      <c r="AA186" s="4" t="str">
        <f t="shared" si="28"/>
        <v>22</v>
      </c>
      <c r="AB186" s="6" t="s">
        <v>555</v>
      </c>
      <c r="AC186" s="6" t="s">
        <v>952</v>
      </c>
      <c r="AD186" s="4" t="s">
        <v>38</v>
      </c>
      <c r="AE186" s="4" t="s">
        <v>38</v>
      </c>
      <c r="AF186" s="4" t="s">
        <v>38</v>
      </c>
      <c r="AG186" s="4" t="s">
        <v>38</v>
      </c>
      <c r="AH186" s="4" t="s">
        <v>38</v>
      </c>
      <c r="AI186" s="4" t="s">
        <v>38</v>
      </c>
    </row>
    <row r="187" spans="1:35" ht="18.75" customHeight="1" x14ac:dyDescent="0.25">
      <c r="A187" s="4" t="s">
        <v>35</v>
      </c>
      <c r="B187" s="5" t="s">
        <v>953</v>
      </c>
      <c r="C187" s="5" t="s">
        <v>954</v>
      </c>
      <c r="D187" s="4" t="s">
        <v>38</v>
      </c>
      <c r="E187" s="4" t="s">
        <v>165</v>
      </c>
      <c r="F187" s="4" t="str">
        <f t="shared" si="22"/>
        <v>PhD</v>
      </c>
      <c r="G187" s="4" t="s">
        <v>38</v>
      </c>
      <c r="H187" s="4" t="s">
        <v>38</v>
      </c>
      <c r="I187" s="4" t="s">
        <v>38</v>
      </c>
      <c r="J187" s="4" t="s">
        <v>38</v>
      </c>
      <c r="K187" s="6" t="s">
        <v>955</v>
      </c>
      <c r="L187" s="4" t="str">
        <f t="shared" si="29"/>
        <v>N/A</v>
      </c>
      <c r="M187" s="4" t="str">
        <f t="shared" si="30"/>
        <v>N/A</v>
      </c>
      <c r="N187" s="4" t="s">
        <v>41</v>
      </c>
      <c r="O187" s="5" t="s">
        <v>956</v>
      </c>
      <c r="P187" s="4" t="s">
        <v>43</v>
      </c>
      <c r="Q187" s="4" t="e">
        <f t="shared" si="31"/>
        <v>#VALUE!</v>
      </c>
      <c r="R187" s="4" t="e">
        <f t="shared" si="23"/>
        <v>#VALUE!</v>
      </c>
      <c r="S187" s="4" t="e">
        <f t="shared" si="24"/>
        <v>#VALUE!</v>
      </c>
      <c r="T187" s="4" t="e">
        <f t="shared" si="24"/>
        <v>#VALUE!</v>
      </c>
      <c r="U187" s="4" t="e">
        <f t="shared" si="24"/>
        <v>#VALUE!</v>
      </c>
      <c r="V187" s="5" t="s">
        <v>183</v>
      </c>
      <c r="W187" s="4" t="e">
        <f t="shared" si="32"/>
        <v>#VALUE!</v>
      </c>
      <c r="X187" s="4" t="e">
        <f t="shared" si="25"/>
        <v>#VALUE!</v>
      </c>
      <c r="Y187" s="4" t="e">
        <f t="shared" si="26"/>
        <v>#VALUE!</v>
      </c>
      <c r="Z187" s="4" t="e">
        <f t="shared" si="27"/>
        <v>#VALUE!</v>
      </c>
      <c r="AA187" s="4" t="e">
        <f t="shared" si="28"/>
        <v>#VALUE!</v>
      </c>
      <c r="AB187" s="5" t="s">
        <v>183</v>
      </c>
      <c r="AC187" s="6" t="s">
        <v>957</v>
      </c>
      <c r="AD187" s="4" t="s">
        <v>38</v>
      </c>
      <c r="AE187" s="4" t="s">
        <v>38</v>
      </c>
      <c r="AF187" s="4" t="s">
        <v>38</v>
      </c>
      <c r="AG187" s="4" t="s">
        <v>38</v>
      </c>
      <c r="AH187" s="4" t="s">
        <v>38</v>
      </c>
      <c r="AI187" s="4" t="s">
        <v>38</v>
      </c>
    </row>
    <row r="188" spans="1:35" ht="18.75" customHeight="1" x14ac:dyDescent="0.25">
      <c r="A188" s="4" t="s">
        <v>35</v>
      </c>
      <c r="B188" s="5" t="s">
        <v>958</v>
      </c>
      <c r="C188" s="5" t="s">
        <v>959</v>
      </c>
      <c r="D188" s="4" t="s">
        <v>38</v>
      </c>
      <c r="E188" s="4" t="s">
        <v>960</v>
      </c>
      <c r="F188" s="4" t="str">
        <f t="shared" si="22"/>
        <v>PhD</v>
      </c>
      <c r="G188" s="4" t="s">
        <v>38</v>
      </c>
      <c r="H188" s="4" t="s">
        <v>38</v>
      </c>
      <c r="I188" s="4" t="s">
        <v>38</v>
      </c>
      <c r="J188" s="4" t="s">
        <v>38</v>
      </c>
      <c r="K188" s="6" t="s">
        <v>961</v>
      </c>
      <c r="L188" s="4" t="str">
        <f t="shared" si="29"/>
        <v>€5,600</v>
      </c>
      <c r="M188" s="4" t="str">
        <f t="shared" si="30"/>
        <v>€5,600</v>
      </c>
      <c r="N188" s="4" t="s">
        <v>41</v>
      </c>
      <c r="O188" s="6" t="s">
        <v>100</v>
      </c>
      <c r="P188" s="4" t="s">
        <v>43</v>
      </c>
      <c r="Q188" s="4" t="str">
        <f t="shared" si="31"/>
        <v>6.5</v>
      </c>
      <c r="R188" s="4" t="str">
        <f t="shared" si="23"/>
        <v xml:space="preserve"> 6.0</v>
      </c>
      <c r="S188" s="4" t="str">
        <f t="shared" si="24"/>
        <v xml:space="preserve"> 6.0</v>
      </c>
      <c r="T188" s="4" t="str">
        <f t="shared" si="24"/>
        <v xml:space="preserve"> 6.0</v>
      </c>
      <c r="U188" s="4" t="str">
        <f t="shared" si="24"/>
        <v xml:space="preserve"> 6.0</v>
      </c>
      <c r="V188" s="6" t="s">
        <v>67</v>
      </c>
      <c r="W188" s="4" t="str">
        <f t="shared" si="32"/>
        <v xml:space="preserve"> 90</v>
      </c>
      <c r="X188" s="4" t="str">
        <f t="shared" si="25"/>
        <v>19</v>
      </c>
      <c r="Y188" s="4" t="str">
        <f t="shared" si="26"/>
        <v>22</v>
      </c>
      <c r="Z188" s="4" t="str">
        <f t="shared" si="27"/>
        <v>20</v>
      </c>
      <c r="AA188" s="4" t="str">
        <f t="shared" si="28"/>
        <v>20</v>
      </c>
      <c r="AB188" s="6" t="s">
        <v>68</v>
      </c>
      <c r="AC188" s="6" t="s">
        <v>962</v>
      </c>
      <c r="AD188" s="4" t="s">
        <v>38</v>
      </c>
      <c r="AE188" s="4" t="s">
        <v>38</v>
      </c>
      <c r="AF188" s="4" t="s">
        <v>38</v>
      </c>
      <c r="AG188" s="4" t="s">
        <v>38</v>
      </c>
      <c r="AH188" s="4" t="s">
        <v>38</v>
      </c>
      <c r="AI188" s="4" t="s">
        <v>38</v>
      </c>
    </row>
    <row r="189" spans="1:35" ht="18.75" customHeight="1" x14ac:dyDescent="0.25">
      <c r="A189" s="4" t="s">
        <v>35</v>
      </c>
      <c r="B189" s="5" t="s">
        <v>963</v>
      </c>
      <c r="C189" s="5" t="s">
        <v>964</v>
      </c>
      <c r="D189" s="4" t="s">
        <v>38</v>
      </c>
      <c r="E189" s="4" t="s">
        <v>960</v>
      </c>
      <c r="F189" s="4" t="str">
        <f t="shared" si="22"/>
        <v>MSc</v>
      </c>
      <c r="G189" s="4" t="s">
        <v>38</v>
      </c>
      <c r="H189" s="4" t="s">
        <v>38</v>
      </c>
      <c r="I189" s="4" t="s">
        <v>38</v>
      </c>
      <c r="J189" s="4" t="s">
        <v>38</v>
      </c>
      <c r="K189" s="6" t="s">
        <v>965</v>
      </c>
      <c r="L189" s="4" t="str">
        <f t="shared" si="29"/>
        <v>€5,600</v>
      </c>
      <c r="M189" s="4" t="str">
        <f t="shared" si="30"/>
        <v>€5,600</v>
      </c>
      <c r="N189" s="4" t="s">
        <v>41</v>
      </c>
      <c r="O189" s="6" t="s">
        <v>966</v>
      </c>
      <c r="P189" s="4" t="s">
        <v>43</v>
      </c>
      <c r="Q189" s="4" t="str">
        <f t="shared" si="31"/>
        <v>6.5</v>
      </c>
      <c r="R189" s="4" t="str">
        <f t="shared" si="23"/>
        <v xml:space="preserve"> 6.5</v>
      </c>
      <c r="S189" s="4" t="str">
        <f t="shared" si="24"/>
        <v xml:space="preserve"> 6.5</v>
      </c>
      <c r="T189" s="4" t="str">
        <f t="shared" si="24"/>
        <v xml:space="preserve"> 6.5</v>
      </c>
      <c r="U189" s="4" t="str">
        <f t="shared" si="24"/>
        <v xml:space="preserve"> 6.5</v>
      </c>
      <c r="V189" s="5" t="s">
        <v>824</v>
      </c>
      <c r="W189" s="4" t="e">
        <f t="shared" si="32"/>
        <v>#VALUE!</v>
      </c>
      <c r="X189" s="4" t="str">
        <f t="shared" si="25"/>
        <v>21</v>
      </c>
      <c r="Y189" s="4" t="str">
        <f t="shared" si="26"/>
        <v>22</v>
      </c>
      <c r="Z189" s="4" t="str">
        <f t="shared" si="27"/>
        <v>20</v>
      </c>
      <c r="AA189" s="4" t="str">
        <f t="shared" si="28"/>
        <v>20</v>
      </c>
      <c r="AB189" s="5" t="s">
        <v>825</v>
      </c>
      <c r="AC189" s="6" t="s">
        <v>967</v>
      </c>
      <c r="AD189" s="4" t="s">
        <v>38</v>
      </c>
      <c r="AE189" s="4" t="s">
        <v>38</v>
      </c>
      <c r="AF189" s="4" t="s">
        <v>38</v>
      </c>
      <c r="AG189" s="4" t="s">
        <v>38</v>
      </c>
      <c r="AH189" s="4" t="s">
        <v>38</v>
      </c>
      <c r="AI189" s="4" t="s">
        <v>38</v>
      </c>
    </row>
    <row r="190" spans="1:35" ht="18.75" customHeight="1" x14ac:dyDescent="0.25">
      <c r="A190" s="4" t="s">
        <v>35</v>
      </c>
      <c r="B190" s="5" t="s">
        <v>968</v>
      </c>
      <c r="C190" s="5" t="s">
        <v>969</v>
      </c>
      <c r="D190" s="4" t="s">
        <v>38</v>
      </c>
      <c r="E190" s="4" t="s">
        <v>970</v>
      </c>
      <c r="F190" s="4" t="str">
        <f t="shared" si="22"/>
        <v>PhD</v>
      </c>
      <c r="G190" s="4" t="s">
        <v>38</v>
      </c>
      <c r="H190" s="4" t="s">
        <v>38</v>
      </c>
      <c r="I190" s="4" t="s">
        <v>38</v>
      </c>
      <c r="J190" s="4" t="s">
        <v>38</v>
      </c>
      <c r="K190" s="6" t="s">
        <v>971</v>
      </c>
      <c r="L190" s="4" t="str">
        <f t="shared" si="29"/>
        <v>€5,600</v>
      </c>
      <c r="M190" s="4" t="str">
        <f t="shared" si="30"/>
        <v>€5,600</v>
      </c>
      <c r="N190" s="4" t="s">
        <v>41</v>
      </c>
      <c r="O190" s="6" t="s">
        <v>966</v>
      </c>
      <c r="P190" s="4" t="s">
        <v>43</v>
      </c>
      <c r="Q190" s="4" t="str">
        <f t="shared" si="31"/>
        <v>6.5</v>
      </c>
      <c r="R190" s="4" t="str">
        <f t="shared" si="23"/>
        <v xml:space="preserve"> 6.5</v>
      </c>
      <c r="S190" s="4" t="str">
        <f t="shared" si="24"/>
        <v xml:space="preserve"> 6.5</v>
      </c>
      <c r="T190" s="4" t="str">
        <f t="shared" si="24"/>
        <v xml:space="preserve"> 6.5</v>
      </c>
      <c r="U190" s="4" t="str">
        <f t="shared" si="24"/>
        <v xml:space="preserve"> 6.5</v>
      </c>
      <c r="V190" s="5" t="s">
        <v>824</v>
      </c>
      <c r="W190" s="4" t="e">
        <f t="shared" si="32"/>
        <v>#VALUE!</v>
      </c>
      <c r="X190" s="4" t="str">
        <f t="shared" si="25"/>
        <v>21</v>
      </c>
      <c r="Y190" s="4" t="str">
        <f t="shared" si="26"/>
        <v>22</v>
      </c>
      <c r="Z190" s="4" t="str">
        <f t="shared" si="27"/>
        <v>20</v>
      </c>
      <c r="AA190" s="4" t="str">
        <f t="shared" si="28"/>
        <v>20</v>
      </c>
      <c r="AB190" s="5" t="s">
        <v>825</v>
      </c>
      <c r="AC190" s="6" t="s">
        <v>972</v>
      </c>
      <c r="AD190" s="4" t="s">
        <v>38</v>
      </c>
      <c r="AE190" s="4" t="s">
        <v>38</v>
      </c>
      <c r="AF190" s="4" t="s">
        <v>38</v>
      </c>
      <c r="AG190" s="4" t="s">
        <v>38</v>
      </c>
      <c r="AH190" s="4" t="s">
        <v>38</v>
      </c>
      <c r="AI190" s="4" t="s">
        <v>38</v>
      </c>
    </row>
    <row r="191" spans="1:35" ht="18.75" customHeight="1" x14ac:dyDescent="0.25">
      <c r="A191" s="4" t="s">
        <v>35</v>
      </c>
      <c r="B191" s="5" t="s">
        <v>973</v>
      </c>
      <c r="C191" s="5" t="s">
        <v>974</v>
      </c>
      <c r="D191" s="4" t="s">
        <v>38</v>
      </c>
      <c r="E191" s="4" t="s">
        <v>804</v>
      </c>
      <c r="F191" s="4" t="str">
        <f t="shared" si="22"/>
        <v>MA</v>
      </c>
      <c r="G191" s="4" t="s">
        <v>38</v>
      </c>
      <c r="H191" s="4" t="s">
        <v>38</v>
      </c>
      <c r="I191" s="4" t="s">
        <v>38</v>
      </c>
      <c r="J191" s="4" t="s">
        <v>38</v>
      </c>
      <c r="K191" s="6" t="s">
        <v>975</v>
      </c>
      <c r="L191" s="4" t="str">
        <f t="shared" si="29"/>
        <v>€30,400</v>
      </c>
      <c r="M191" s="4" t="str">
        <f t="shared" si="30"/>
        <v>€30,400</v>
      </c>
      <c r="N191" s="4" t="s">
        <v>41</v>
      </c>
      <c r="O191" s="6" t="s">
        <v>42</v>
      </c>
      <c r="P191" s="4" t="s">
        <v>43</v>
      </c>
      <c r="Q191" s="4" t="str">
        <f t="shared" si="31"/>
        <v>6.5</v>
      </c>
      <c r="R191" s="4" t="str">
        <f t="shared" si="23"/>
        <v xml:space="preserve"> 6.5</v>
      </c>
      <c r="S191" s="4" t="str">
        <f t="shared" si="24"/>
        <v xml:space="preserve"> 6.5</v>
      </c>
      <c r="T191" s="4" t="str">
        <f t="shared" si="24"/>
        <v xml:space="preserve"> 6.5</v>
      </c>
      <c r="U191" s="4" t="str">
        <f t="shared" si="24"/>
        <v xml:space="preserve"> 6.5</v>
      </c>
      <c r="V191" s="5" t="s">
        <v>88</v>
      </c>
      <c r="W191" s="4" t="str">
        <f t="shared" si="32"/>
        <v xml:space="preserve"> 90</v>
      </c>
      <c r="X191" s="4" t="str">
        <f t="shared" si="25"/>
        <v>21</v>
      </c>
      <c r="Y191" s="4" t="str">
        <f t="shared" si="26"/>
        <v>23</v>
      </c>
      <c r="Z191" s="4" t="str">
        <f t="shared" si="27"/>
        <v>22</v>
      </c>
      <c r="AA191" s="4" t="str">
        <f t="shared" si="28"/>
        <v>22</v>
      </c>
      <c r="AB191" s="6" t="s">
        <v>89</v>
      </c>
      <c r="AC191" s="6" t="s">
        <v>976</v>
      </c>
      <c r="AD191" s="4" t="s">
        <v>38</v>
      </c>
      <c r="AE191" s="4" t="s">
        <v>38</v>
      </c>
      <c r="AF191" s="4" t="s">
        <v>38</v>
      </c>
      <c r="AG191" s="4" t="s">
        <v>38</v>
      </c>
      <c r="AH191" s="4" t="s">
        <v>38</v>
      </c>
      <c r="AI191" s="4" t="s">
        <v>38</v>
      </c>
    </row>
    <row r="192" spans="1:35" ht="18.75" customHeight="1" x14ac:dyDescent="0.25">
      <c r="A192" s="4" t="s">
        <v>35</v>
      </c>
      <c r="B192" s="5" t="s">
        <v>977</v>
      </c>
      <c r="C192" s="5" t="s">
        <v>978</v>
      </c>
      <c r="D192" s="4" t="s">
        <v>38</v>
      </c>
      <c r="E192" s="4" t="s">
        <v>804</v>
      </c>
      <c r="F192" s="4" t="str">
        <f t="shared" si="22"/>
        <v>MA</v>
      </c>
      <c r="G192" s="4" t="s">
        <v>38</v>
      </c>
      <c r="H192" s="4" t="s">
        <v>38</v>
      </c>
      <c r="I192" s="4" t="s">
        <v>38</v>
      </c>
      <c r="J192" s="4" t="s">
        <v>38</v>
      </c>
      <c r="K192" s="6" t="s">
        <v>979</v>
      </c>
      <c r="L192" s="4" t="str">
        <f t="shared" si="29"/>
        <v>€30,400</v>
      </c>
      <c r="M192" s="4" t="str">
        <f t="shared" si="30"/>
        <v>€30,400</v>
      </c>
      <c r="N192" s="4" t="s">
        <v>41</v>
      </c>
      <c r="O192" s="6" t="s">
        <v>42</v>
      </c>
      <c r="P192" s="4" t="s">
        <v>43</v>
      </c>
      <c r="Q192" s="4" t="str">
        <f t="shared" si="31"/>
        <v>6.5</v>
      </c>
      <c r="R192" s="4" t="str">
        <f t="shared" si="23"/>
        <v xml:space="preserve"> 6.5</v>
      </c>
      <c r="S192" s="4" t="str">
        <f t="shared" si="24"/>
        <v xml:space="preserve"> 6.5</v>
      </c>
      <c r="T192" s="4" t="str">
        <f t="shared" si="24"/>
        <v xml:space="preserve"> 6.5</v>
      </c>
      <c r="U192" s="4" t="str">
        <f t="shared" si="24"/>
        <v xml:space="preserve"> 6.5</v>
      </c>
      <c r="V192" s="5" t="s">
        <v>88</v>
      </c>
      <c r="W192" s="4" t="str">
        <f t="shared" si="32"/>
        <v xml:space="preserve"> 90</v>
      </c>
      <c r="X192" s="4" t="str">
        <f t="shared" si="25"/>
        <v>21</v>
      </c>
      <c r="Y192" s="4" t="str">
        <f t="shared" si="26"/>
        <v>23</v>
      </c>
      <c r="Z192" s="4" t="str">
        <f t="shared" si="27"/>
        <v>22</v>
      </c>
      <c r="AA192" s="4" t="str">
        <f t="shared" si="28"/>
        <v>22</v>
      </c>
      <c r="AB192" s="6" t="s">
        <v>89</v>
      </c>
      <c r="AC192" s="6" t="s">
        <v>980</v>
      </c>
      <c r="AD192" s="4" t="s">
        <v>38</v>
      </c>
      <c r="AE192" s="4" t="s">
        <v>38</v>
      </c>
      <c r="AF192" s="4" t="s">
        <v>38</v>
      </c>
      <c r="AG192" s="4" t="s">
        <v>38</v>
      </c>
      <c r="AH192" s="4" t="s">
        <v>38</v>
      </c>
      <c r="AI192" s="4" t="s">
        <v>38</v>
      </c>
    </row>
    <row r="193" spans="1:35" ht="18.75" customHeight="1" x14ac:dyDescent="0.25">
      <c r="A193" s="4" t="s">
        <v>35</v>
      </c>
      <c r="B193" s="5" t="s">
        <v>981</v>
      </c>
      <c r="C193" s="5" t="s">
        <v>982</v>
      </c>
      <c r="D193" s="4" t="s">
        <v>38</v>
      </c>
      <c r="E193" s="4" t="s">
        <v>983</v>
      </c>
      <c r="F193" s="4" t="str">
        <f t="shared" si="22"/>
        <v>MA</v>
      </c>
      <c r="G193" s="4" t="s">
        <v>38</v>
      </c>
      <c r="H193" s="4" t="s">
        <v>38</v>
      </c>
      <c r="I193" s="4" t="s">
        <v>38</v>
      </c>
      <c r="J193" s="4" t="s">
        <v>38</v>
      </c>
      <c r="K193" s="6" t="s">
        <v>984</v>
      </c>
      <c r="L193" s="4" t="str">
        <f t="shared" si="29"/>
        <v>Not set</v>
      </c>
      <c r="M193" s="4" t="str">
        <f t="shared" si="30"/>
        <v>Not set</v>
      </c>
      <c r="N193" s="4" t="s">
        <v>41</v>
      </c>
      <c r="O193" s="6" t="s">
        <v>251</v>
      </c>
      <c r="P193" s="4" t="s">
        <v>43</v>
      </c>
      <c r="Q193" s="4" t="str">
        <f t="shared" si="31"/>
        <v>6.5</v>
      </c>
      <c r="R193" s="4" t="str">
        <f t="shared" si="23"/>
        <v xml:space="preserve"> 5.5</v>
      </c>
      <c r="S193" s="4" t="str">
        <f t="shared" si="24"/>
        <v xml:space="preserve"> 5.5</v>
      </c>
      <c r="T193" s="4" t="str">
        <f t="shared" si="24"/>
        <v xml:space="preserve"> 5.5</v>
      </c>
      <c r="U193" s="4" t="str">
        <f t="shared" si="24"/>
        <v xml:space="preserve"> 5.5</v>
      </c>
      <c r="V193" s="5" t="s">
        <v>75</v>
      </c>
      <c r="W193" s="4" t="e">
        <f t="shared" si="32"/>
        <v>#VALUE!</v>
      </c>
      <c r="X193" s="4" t="e">
        <f t="shared" si="25"/>
        <v>#VALUE!</v>
      </c>
      <c r="Y193" s="4" t="e">
        <f t="shared" si="26"/>
        <v>#VALUE!</v>
      </c>
      <c r="Z193" s="4" t="e">
        <f t="shared" si="27"/>
        <v>#VALUE!</v>
      </c>
      <c r="AA193" s="4" t="e">
        <f t="shared" si="28"/>
        <v>#VALUE!</v>
      </c>
      <c r="AB193" s="5" t="s">
        <v>76</v>
      </c>
      <c r="AC193" s="6" t="s">
        <v>77</v>
      </c>
      <c r="AD193" s="4" t="s">
        <v>38</v>
      </c>
      <c r="AE193" s="4" t="s">
        <v>38</v>
      </c>
      <c r="AF193" s="4" t="s">
        <v>38</v>
      </c>
      <c r="AG193" s="4" t="s">
        <v>38</v>
      </c>
      <c r="AH193" s="4" t="s">
        <v>38</v>
      </c>
      <c r="AI193" s="4" t="s">
        <v>38</v>
      </c>
    </row>
    <row r="194" spans="1:35" ht="18.75" customHeight="1" x14ac:dyDescent="0.25">
      <c r="A194" s="4" t="s">
        <v>35</v>
      </c>
      <c r="B194" s="5" t="s">
        <v>985</v>
      </c>
      <c r="C194" s="5" t="s">
        <v>986</v>
      </c>
      <c r="D194" s="4" t="s">
        <v>38</v>
      </c>
      <c r="E194" s="4" t="s">
        <v>568</v>
      </c>
      <c r="F194" s="4" t="str">
        <f t="shared" ref="F194:F257" si="33">TRIM(RIGHT(SUBSTITUTE(B194," ",REPT(" ",LEN(B194))),LEN(B194)))</f>
        <v>PGCert</v>
      </c>
      <c r="G194" s="4" t="s">
        <v>38</v>
      </c>
      <c r="H194" s="4" t="s">
        <v>38</v>
      </c>
      <c r="I194" s="4" t="s">
        <v>38</v>
      </c>
      <c r="J194" s="4" t="s">
        <v>38</v>
      </c>
      <c r="K194" s="6" t="s">
        <v>987</v>
      </c>
      <c r="L194" s="4" t="str">
        <f t="shared" si="29"/>
        <v>€30,400</v>
      </c>
      <c r="M194" s="4" t="str">
        <f t="shared" si="30"/>
        <v>€30,400</v>
      </c>
      <c r="N194" s="4" t="s">
        <v>41</v>
      </c>
      <c r="O194" s="6" t="s">
        <v>42</v>
      </c>
      <c r="P194" s="4" t="s">
        <v>43</v>
      </c>
      <c r="Q194" s="4" t="str">
        <f t="shared" si="31"/>
        <v>6.5</v>
      </c>
      <c r="R194" s="4" t="str">
        <f t="shared" si="23"/>
        <v xml:space="preserve"> 6.5</v>
      </c>
      <c r="S194" s="4" t="str">
        <f t="shared" si="24"/>
        <v xml:space="preserve"> 6.5</v>
      </c>
      <c r="T194" s="4" t="str">
        <f t="shared" si="24"/>
        <v xml:space="preserve"> 6.5</v>
      </c>
      <c r="U194" s="4" t="str">
        <f t="shared" si="24"/>
        <v xml:space="preserve"> 6.5</v>
      </c>
      <c r="V194" s="5" t="s">
        <v>88</v>
      </c>
      <c r="W194" s="4" t="str">
        <f t="shared" si="32"/>
        <v xml:space="preserve"> 90</v>
      </c>
      <c r="X194" s="4" t="str">
        <f t="shared" si="25"/>
        <v>21</v>
      </c>
      <c r="Y194" s="4" t="str">
        <f t="shared" si="26"/>
        <v>23</v>
      </c>
      <c r="Z194" s="4" t="str">
        <f t="shared" si="27"/>
        <v>22</v>
      </c>
      <c r="AA194" s="4" t="str">
        <f t="shared" si="28"/>
        <v>22</v>
      </c>
      <c r="AB194" s="6" t="s">
        <v>89</v>
      </c>
      <c r="AC194" s="6" t="s">
        <v>988</v>
      </c>
      <c r="AD194" s="4" t="s">
        <v>38</v>
      </c>
      <c r="AE194" s="4" t="s">
        <v>38</v>
      </c>
      <c r="AF194" s="4" t="s">
        <v>38</v>
      </c>
      <c r="AG194" s="4" t="s">
        <v>38</v>
      </c>
      <c r="AH194" s="4" t="s">
        <v>38</v>
      </c>
      <c r="AI194" s="4" t="s">
        <v>38</v>
      </c>
    </row>
    <row r="195" spans="1:35" ht="18.75" customHeight="1" x14ac:dyDescent="0.25">
      <c r="A195" s="4" t="s">
        <v>35</v>
      </c>
      <c r="B195" s="5" t="s">
        <v>989</v>
      </c>
      <c r="C195" s="5" t="s">
        <v>990</v>
      </c>
      <c r="D195" s="4" t="s">
        <v>38</v>
      </c>
      <c r="E195" s="4" t="s">
        <v>165</v>
      </c>
      <c r="F195" s="4" t="str">
        <f t="shared" si="33"/>
        <v>MRes</v>
      </c>
      <c r="G195" s="4" t="s">
        <v>38</v>
      </c>
      <c r="H195" s="4" t="s">
        <v>38</v>
      </c>
      <c r="I195" s="4" t="s">
        <v>38</v>
      </c>
      <c r="J195" s="4" t="s">
        <v>38</v>
      </c>
      <c r="K195" s="6" t="s">
        <v>991</v>
      </c>
      <c r="L195" s="4" t="str">
        <f t="shared" si="29"/>
        <v>Not set</v>
      </c>
      <c r="M195" s="4" t="str">
        <f t="shared" si="30"/>
        <v>Not set</v>
      </c>
      <c r="N195" s="4" t="s">
        <v>41</v>
      </c>
      <c r="O195" s="6" t="s">
        <v>167</v>
      </c>
      <c r="P195" s="4" t="s">
        <v>43</v>
      </c>
      <c r="Q195" s="4" t="str">
        <f t="shared" si="31"/>
        <v>7.0</v>
      </c>
      <c r="R195" s="4" t="str">
        <f t="shared" ref="R195:R258" si="34">MID(V195, FIND("of ", V195) + 2, FIND(" in", V195) - FIND("of ", V195) - 2)</f>
        <v xml:space="preserve"> 6.5</v>
      </c>
      <c r="S195" s="4" t="str">
        <f t="shared" ref="S195:U258" si="35">R195</f>
        <v xml:space="preserve"> 6.5</v>
      </c>
      <c r="T195" s="4" t="str">
        <f t="shared" si="35"/>
        <v xml:space="preserve"> 6.5</v>
      </c>
      <c r="U195" s="4" t="str">
        <f t="shared" si="35"/>
        <v xml:space="preserve"> 6.5</v>
      </c>
      <c r="V195" s="6" t="s">
        <v>311</v>
      </c>
      <c r="W195" s="4" t="str">
        <f t="shared" si="32"/>
        <v>100</v>
      </c>
      <c r="X195" s="4" t="str">
        <f t="shared" ref="X195:X258" si="36">MID(AB195,SEARCH("listening",AB195)-6,2)</f>
        <v>21</v>
      </c>
      <c r="Y195" s="4" t="str">
        <f t="shared" ref="Y195:Y258" si="37">MID(AB195,SEARCH("speaking",AB195)-6,2)</f>
        <v>23</v>
      </c>
      <c r="Z195" s="4" t="str">
        <f t="shared" ref="Z195:Z258" si="38">MID(AB195,SEARCH("reading",AB195)-6,2)</f>
        <v>22</v>
      </c>
      <c r="AA195" s="4" t="str">
        <f t="shared" ref="AA195:AA258" si="39">MID(AB195,SEARCH("writing",AB195)-6,2)</f>
        <v>22</v>
      </c>
      <c r="AB195" s="6" t="s">
        <v>312</v>
      </c>
      <c r="AC195" s="6" t="s">
        <v>992</v>
      </c>
      <c r="AD195" s="4" t="s">
        <v>38</v>
      </c>
      <c r="AE195" s="4" t="s">
        <v>38</v>
      </c>
      <c r="AF195" s="4" t="s">
        <v>38</v>
      </c>
      <c r="AG195" s="4" t="s">
        <v>38</v>
      </c>
      <c r="AH195" s="4" t="s">
        <v>38</v>
      </c>
      <c r="AI195" s="4" t="s">
        <v>38</v>
      </c>
    </row>
    <row r="196" spans="1:35" ht="18.75" customHeight="1" x14ac:dyDescent="0.25">
      <c r="A196" s="4" t="s">
        <v>35</v>
      </c>
      <c r="B196" s="5" t="s">
        <v>993</v>
      </c>
      <c r="C196" s="5" t="s">
        <v>994</v>
      </c>
      <c r="D196" s="4" t="s">
        <v>38</v>
      </c>
      <c r="E196" s="4" t="s">
        <v>995</v>
      </c>
      <c r="F196" s="4" t="str">
        <f t="shared" si="33"/>
        <v>PGCert</v>
      </c>
      <c r="G196" s="4" t="s">
        <v>38</v>
      </c>
      <c r="H196" s="4" t="s">
        <v>38</v>
      </c>
      <c r="I196" s="4" t="s">
        <v>38</v>
      </c>
      <c r="J196" s="4" t="s">
        <v>38</v>
      </c>
      <c r="K196" s="6" t="s">
        <v>996</v>
      </c>
      <c r="L196" s="4" t="str">
        <f t="shared" ref="L196:L259" si="40">TRIM(RIGHT(SUBSTITUTE(O196,")",REPT(" ",LEN(O196))),LEN(O196)))</f>
        <v>Not set</v>
      </c>
      <c r="M196" s="4" t="str">
        <f t="shared" ref="M196:M259" si="41">L196</f>
        <v>Not set</v>
      </c>
      <c r="N196" s="4" t="s">
        <v>41</v>
      </c>
      <c r="O196" s="6" t="s">
        <v>997</v>
      </c>
      <c r="P196" s="4" t="s">
        <v>43</v>
      </c>
      <c r="Q196" s="4" t="str">
        <f t="shared" ref="Q196:Q259" si="42">MID(V196, FIND("IELTS ", V196) + 6, FIND(" overall", V196) - FIND("IELTS ", V196) - 6)</f>
        <v>7.O</v>
      </c>
      <c r="R196" s="4" t="e">
        <f t="shared" si="34"/>
        <v>#VALUE!</v>
      </c>
      <c r="S196" s="4" t="e">
        <f t="shared" si="35"/>
        <v>#VALUE!</v>
      </c>
      <c r="T196" s="4" t="e">
        <f t="shared" si="35"/>
        <v>#VALUE!</v>
      </c>
      <c r="U196" s="4" t="e">
        <f t="shared" si="35"/>
        <v>#VALUE!</v>
      </c>
      <c r="V196" s="5" t="s">
        <v>998</v>
      </c>
      <c r="W196" s="4" t="e">
        <f t="shared" ref="W196:W259" si="43">RIGHT(MID(AB196, FIND("Entry: TOEFL ", AB196) + 6, FIND(" overall", AB196) - FIND("Entry: TOEFL ", AB196) - 6),3)</f>
        <v>#VALUE!</v>
      </c>
      <c r="X196" s="4" t="e">
        <f t="shared" si="36"/>
        <v>#VALUE!</v>
      </c>
      <c r="Y196" s="4" t="e">
        <f t="shared" si="37"/>
        <v>#VALUE!</v>
      </c>
      <c r="Z196" s="4" t="e">
        <f t="shared" si="38"/>
        <v>#VALUE!</v>
      </c>
      <c r="AA196" s="4" t="e">
        <f t="shared" si="39"/>
        <v>#VALUE!</v>
      </c>
      <c r="AB196" s="5" t="s">
        <v>304</v>
      </c>
      <c r="AC196" s="6" t="s">
        <v>999</v>
      </c>
      <c r="AD196" s="4" t="s">
        <v>38</v>
      </c>
      <c r="AE196" s="4" t="s">
        <v>38</v>
      </c>
      <c r="AF196" s="4" t="s">
        <v>38</v>
      </c>
      <c r="AG196" s="4" t="s">
        <v>38</v>
      </c>
      <c r="AH196" s="4" t="s">
        <v>38</v>
      </c>
      <c r="AI196" s="4" t="s">
        <v>38</v>
      </c>
    </row>
    <row r="197" spans="1:35" ht="18.75" customHeight="1" x14ac:dyDescent="0.25">
      <c r="A197" s="4" t="s">
        <v>35</v>
      </c>
      <c r="B197" s="5" t="s">
        <v>1000</v>
      </c>
      <c r="C197" s="5" t="s">
        <v>1001</v>
      </c>
      <c r="D197" s="4" t="s">
        <v>38</v>
      </c>
      <c r="E197" s="4" t="s">
        <v>165</v>
      </c>
      <c r="F197" s="4" t="str">
        <f t="shared" si="33"/>
        <v>MRes</v>
      </c>
      <c r="G197" s="4" t="s">
        <v>38</v>
      </c>
      <c r="H197" s="4" t="s">
        <v>38</v>
      </c>
      <c r="I197" s="4" t="s">
        <v>38</v>
      </c>
      <c r="J197" s="4" t="s">
        <v>38</v>
      </c>
      <c r="K197" s="6" t="s">
        <v>1002</v>
      </c>
      <c r="L197" s="4" t="str">
        <f t="shared" si="40"/>
        <v>€30,050</v>
      </c>
      <c r="M197" s="4" t="str">
        <f t="shared" si="41"/>
        <v>€30,050</v>
      </c>
      <c r="N197" s="4" t="s">
        <v>41</v>
      </c>
      <c r="O197" s="6" t="s">
        <v>95</v>
      </c>
      <c r="P197" s="4" t="s">
        <v>43</v>
      </c>
      <c r="Q197" s="4" t="str">
        <f t="shared" si="42"/>
        <v>6.5</v>
      </c>
      <c r="R197" s="4" t="str">
        <f t="shared" si="34"/>
        <v xml:space="preserve"> 5.5</v>
      </c>
      <c r="S197" s="4" t="str">
        <f t="shared" si="35"/>
        <v xml:space="preserve"> 5.5</v>
      </c>
      <c r="T197" s="4" t="str">
        <f t="shared" si="35"/>
        <v xml:space="preserve"> 5.5</v>
      </c>
      <c r="U197" s="4" t="str">
        <f t="shared" si="35"/>
        <v xml:space="preserve"> 5.5</v>
      </c>
      <c r="V197" s="6" t="s">
        <v>59</v>
      </c>
      <c r="W197" s="4" t="str">
        <f t="shared" si="43"/>
        <v xml:space="preserve"> 90</v>
      </c>
      <c r="X197" s="4" t="str">
        <f t="shared" si="36"/>
        <v>17</v>
      </c>
      <c r="Y197" s="4" t="str">
        <f t="shared" si="37"/>
        <v>20</v>
      </c>
      <c r="Z197" s="4" t="str">
        <f t="shared" si="38"/>
        <v>18</v>
      </c>
      <c r="AA197" s="4" t="str">
        <f t="shared" si="39"/>
        <v>17</v>
      </c>
      <c r="AB197" s="6" t="s">
        <v>60</v>
      </c>
      <c r="AC197" s="6" t="s">
        <v>1003</v>
      </c>
      <c r="AD197" s="4" t="s">
        <v>38</v>
      </c>
      <c r="AE197" s="4" t="s">
        <v>38</v>
      </c>
      <c r="AF197" s="4" t="s">
        <v>38</v>
      </c>
      <c r="AG197" s="4" t="s">
        <v>38</v>
      </c>
      <c r="AH197" s="4" t="s">
        <v>38</v>
      </c>
      <c r="AI197" s="4" t="s">
        <v>38</v>
      </c>
    </row>
    <row r="198" spans="1:35" ht="18.75" customHeight="1" x14ac:dyDescent="0.25">
      <c r="A198" s="4" t="s">
        <v>35</v>
      </c>
      <c r="B198" s="5" t="s">
        <v>1004</v>
      </c>
      <c r="C198" s="5" t="s">
        <v>1005</v>
      </c>
      <c r="D198" s="4" t="s">
        <v>38</v>
      </c>
      <c r="E198" s="4" t="s">
        <v>1006</v>
      </c>
      <c r="F198" s="4" t="str">
        <f t="shared" si="33"/>
        <v>MSc</v>
      </c>
      <c r="G198" s="4" t="s">
        <v>38</v>
      </c>
      <c r="H198" s="4" t="s">
        <v>38</v>
      </c>
      <c r="I198" s="4" t="s">
        <v>38</v>
      </c>
      <c r="J198" s="4" t="s">
        <v>38</v>
      </c>
      <c r="K198" s="6" t="s">
        <v>1007</v>
      </c>
      <c r="L198" s="4" t="str">
        <f t="shared" si="40"/>
        <v>€29,900</v>
      </c>
      <c r="M198" s="4" t="str">
        <f t="shared" si="41"/>
        <v>€29,900</v>
      </c>
      <c r="N198" s="4" t="s">
        <v>41</v>
      </c>
      <c r="O198" s="6" t="s">
        <v>194</v>
      </c>
      <c r="P198" s="4" t="s">
        <v>43</v>
      </c>
      <c r="Q198" s="4" t="str">
        <f t="shared" si="42"/>
        <v>6.5</v>
      </c>
      <c r="R198" s="4" t="str">
        <f t="shared" si="34"/>
        <v xml:space="preserve"> 6.5</v>
      </c>
      <c r="S198" s="4" t="str">
        <f t="shared" si="35"/>
        <v xml:space="preserve"> 6.5</v>
      </c>
      <c r="T198" s="4" t="str">
        <f t="shared" si="35"/>
        <v xml:space="preserve"> 6.5</v>
      </c>
      <c r="U198" s="4" t="str">
        <f t="shared" si="35"/>
        <v xml:space="preserve"> 6.5</v>
      </c>
      <c r="V198" s="6" t="s">
        <v>108</v>
      </c>
      <c r="W198" s="4" t="e">
        <f t="shared" si="43"/>
        <v>#VALUE!</v>
      </c>
      <c r="X198" s="4" t="str">
        <f t="shared" si="36"/>
        <v>19</v>
      </c>
      <c r="Y198" s="4" t="str">
        <f t="shared" si="37"/>
        <v>22</v>
      </c>
      <c r="Z198" s="4" t="str">
        <f t="shared" si="38"/>
        <v>20</v>
      </c>
      <c r="AA198" s="4" t="str">
        <f t="shared" si="39"/>
        <v>22</v>
      </c>
      <c r="AB198" s="6" t="s">
        <v>109</v>
      </c>
      <c r="AC198" s="6" t="s">
        <v>1008</v>
      </c>
      <c r="AD198" s="4" t="s">
        <v>38</v>
      </c>
      <c r="AE198" s="4" t="s">
        <v>38</v>
      </c>
      <c r="AF198" s="4" t="s">
        <v>38</v>
      </c>
      <c r="AG198" s="4" t="s">
        <v>38</v>
      </c>
      <c r="AH198" s="4" t="s">
        <v>38</v>
      </c>
      <c r="AI198" s="4" t="s">
        <v>38</v>
      </c>
    </row>
    <row r="199" spans="1:35" ht="18.75" customHeight="1" x14ac:dyDescent="0.25">
      <c r="A199" s="4" t="s">
        <v>35</v>
      </c>
      <c r="B199" s="5" t="s">
        <v>1009</v>
      </c>
      <c r="C199" s="5" t="s">
        <v>1010</v>
      </c>
      <c r="D199" s="4" t="s">
        <v>38</v>
      </c>
      <c r="E199" s="4" t="s">
        <v>165</v>
      </c>
      <c r="F199" s="4" t="str">
        <f t="shared" si="33"/>
        <v>MD</v>
      </c>
      <c r="G199" s="4" t="s">
        <v>38</v>
      </c>
      <c r="H199" s="4" t="s">
        <v>38</v>
      </c>
      <c r="I199" s="4" t="s">
        <v>38</v>
      </c>
      <c r="J199" s="4" t="s">
        <v>38</v>
      </c>
      <c r="K199" s="6" t="s">
        <v>1011</v>
      </c>
      <c r="L199" s="4" t="str">
        <f t="shared" si="40"/>
        <v>€30,400</v>
      </c>
      <c r="M199" s="4" t="str">
        <f t="shared" si="41"/>
        <v>€30,400</v>
      </c>
      <c r="N199" s="4" t="s">
        <v>41</v>
      </c>
      <c r="O199" s="6" t="s">
        <v>42</v>
      </c>
      <c r="P199" s="4" t="s">
        <v>43</v>
      </c>
      <c r="Q199" s="4" t="str">
        <f t="shared" si="42"/>
        <v>6.5</v>
      </c>
      <c r="R199" s="4" t="str">
        <f t="shared" si="34"/>
        <v xml:space="preserve"> 6.5</v>
      </c>
      <c r="S199" s="4" t="str">
        <f t="shared" si="35"/>
        <v xml:space="preserve"> 6.5</v>
      </c>
      <c r="T199" s="4" t="str">
        <f t="shared" si="35"/>
        <v xml:space="preserve"> 6.5</v>
      </c>
      <c r="U199" s="4" t="str">
        <f t="shared" si="35"/>
        <v xml:space="preserve"> 6.5</v>
      </c>
      <c r="V199" s="5" t="s">
        <v>88</v>
      </c>
      <c r="W199" s="4" t="str">
        <f t="shared" si="43"/>
        <v xml:space="preserve"> 90</v>
      </c>
      <c r="X199" s="4" t="str">
        <f t="shared" si="36"/>
        <v>21</v>
      </c>
      <c r="Y199" s="4" t="str">
        <f t="shared" si="37"/>
        <v>23</v>
      </c>
      <c r="Z199" s="4" t="str">
        <f t="shared" si="38"/>
        <v>22</v>
      </c>
      <c r="AA199" s="4" t="str">
        <f t="shared" si="39"/>
        <v>22</v>
      </c>
      <c r="AB199" s="6" t="s">
        <v>89</v>
      </c>
      <c r="AC199" s="6" t="s">
        <v>1012</v>
      </c>
      <c r="AD199" s="4" t="s">
        <v>38</v>
      </c>
      <c r="AE199" s="4" t="s">
        <v>38</v>
      </c>
      <c r="AF199" s="4" t="s">
        <v>38</v>
      </c>
      <c r="AG199" s="4" t="s">
        <v>38</v>
      </c>
      <c r="AH199" s="4" t="s">
        <v>38</v>
      </c>
      <c r="AI199" s="4" t="s">
        <v>38</v>
      </c>
    </row>
    <row r="200" spans="1:35" ht="18.75" customHeight="1" x14ac:dyDescent="0.25">
      <c r="A200" s="4" t="s">
        <v>35</v>
      </c>
      <c r="B200" s="5" t="s">
        <v>1013</v>
      </c>
      <c r="C200" s="5" t="s">
        <v>1014</v>
      </c>
      <c r="D200" s="4" t="s">
        <v>38</v>
      </c>
      <c r="E200" s="4" t="s">
        <v>165</v>
      </c>
      <c r="F200" s="4" t="str">
        <f t="shared" si="33"/>
        <v>PhD</v>
      </c>
      <c r="G200" s="4" t="s">
        <v>38</v>
      </c>
      <c r="H200" s="4" t="s">
        <v>38</v>
      </c>
      <c r="I200" s="4" t="s">
        <v>38</v>
      </c>
      <c r="J200" s="4" t="s">
        <v>38</v>
      </c>
      <c r="K200" s="6" t="s">
        <v>1015</v>
      </c>
      <c r="L200" s="4" t="str">
        <f t="shared" si="40"/>
        <v>Not set</v>
      </c>
      <c r="M200" s="4" t="str">
        <f t="shared" si="41"/>
        <v>Not set</v>
      </c>
      <c r="N200" s="4" t="s">
        <v>41</v>
      </c>
      <c r="O200" s="6" t="s">
        <v>167</v>
      </c>
      <c r="P200" s="4" t="s">
        <v>43</v>
      </c>
      <c r="Q200" s="4" t="str">
        <f t="shared" si="42"/>
        <v>7.0</v>
      </c>
      <c r="R200" s="4" t="str">
        <f t="shared" si="34"/>
        <v xml:space="preserve"> 6.5</v>
      </c>
      <c r="S200" s="4" t="str">
        <f t="shared" si="35"/>
        <v xml:space="preserve"> 6.5</v>
      </c>
      <c r="T200" s="4" t="str">
        <f t="shared" si="35"/>
        <v xml:space="preserve"> 6.5</v>
      </c>
      <c r="U200" s="4" t="str">
        <f t="shared" si="35"/>
        <v xml:space="preserve"> 6.5</v>
      </c>
      <c r="V200" s="6" t="s">
        <v>311</v>
      </c>
      <c r="W200" s="4" t="str">
        <f t="shared" si="43"/>
        <v>100</v>
      </c>
      <c r="X200" s="4" t="str">
        <f t="shared" si="36"/>
        <v>21</v>
      </c>
      <c r="Y200" s="4" t="str">
        <f t="shared" si="37"/>
        <v>23</v>
      </c>
      <c r="Z200" s="4" t="str">
        <f t="shared" si="38"/>
        <v>22</v>
      </c>
      <c r="AA200" s="4" t="str">
        <f t="shared" si="39"/>
        <v>22</v>
      </c>
      <c r="AB200" s="6" t="s">
        <v>312</v>
      </c>
      <c r="AC200" s="6" t="s">
        <v>1016</v>
      </c>
      <c r="AD200" s="4" t="s">
        <v>38</v>
      </c>
      <c r="AE200" s="4" t="s">
        <v>38</v>
      </c>
      <c r="AF200" s="4" t="s">
        <v>38</v>
      </c>
      <c r="AG200" s="4" t="s">
        <v>38</v>
      </c>
      <c r="AH200" s="4" t="s">
        <v>38</v>
      </c>
      <c r="AI200" s="4" t="s">
        <v>38</v>
      </c>
    </row>
    <row r="201" spans="1:35" ht="18.75" customHeight="1" x14ac:dyDescent="0.25">
      <c r="A201" s="4" t="s">
        <v>35</v>
      </c>
      <c r="B201" s="5" t="s">
        <v>1017</v>
      </c>
      <c r="C201" s="5" t="s">
        <v>1018</v>
      </c>
      <c r="D201" s="4" t="s">
        <v>38</v>
      </c>
      <c r="E201" s="4" t="s">
        <v>1019</v>
      </c>
      <c r="F201" s="4" t="str">
        <f t="shared" si="33"/>
        <v>MD</v>
      </c>
      <c r="G201" s="4" t="s">
        <v>38</v>
      </c>
      <c r="H201" s="4" t="s">
        <v>38</v>
      </c>
      <c r="I201" s="4" t="s">
        <v>38</v>
      </c>
      <c r="J201" s="4" t="s">
        <v>38</v>
      </c>
      <c r="K201" s="6" t="s">
        <v>1020</v>
      </c>
      <c r="L201" s="4" t="str">
        <f t="shared" si="40"/>
        <v>Not set</v>
      </c>
      <c r="M201" s="4" t="str">
        <f t="shared" si="41"/>
        <v>Not set</v>
      </c>
      <c r="N201" s="4" t="s">
        <v>41</v>
      </c>
      <c r="O201" s="6" t="s">
        <v>241</v>
      </c>
      <c r="P201" s="4" t="s">
        <v>43</v>
      </c>
      <c r="Q201" s="4" t="str">
        <f t="shared" si="42"/>
        <v>6.5</v>
      </c>
      <c r="R201" s="4" t="str">
        <f t="shared" si="34"/>
        <v xml:space="preserve"> 5.5</v>
      </c>
      <c r="S201" s="4" t="str">
        <f t="shared" si="35"/>
        <v xml:space="preserve"> 5.5</v>
      </c>
      <c r="T201" s="4" t="str">
        <f t="shared" si="35"/>
        <v xml:space="preserve"> 5.5</v>
      </c>
      <c r="U201" s="4" t="str">
        <f t="shared" si="35"/>
        <v xml:space="preserve"> 5.5</v>
      </c>
      <c r="V201" s="6" t="s">
        <v>59</v>
      </c>
      <c r="W201" s="4" t="str">
        <f t="shared" si="43"/>
        <v xml:space="preserve"> 90</v>
      </c>
      <c r="X201" s="4" t="str">
        <f t="shared" si="36"/>
        <v>17</v>
      </c>
      <c r="Y201" s="4" t="str">
        <f t="shared" si="37"/>
        <v>20</v>
      </c>
      <c r="Z201" s="4" t="str">
        <f t="shared" si="38"/>
        <v>18</v>
      </c>
      <c r="AA201" s="4" t="str">
        <f t="shared" si="39"/>
        <v>17</v>
      </c>
      <c r="AB201" s="6" t="s">
        <v>60</v>
      </c>
      <c r="AC201" s="6" t="s">
        <v>242</v>
      </c>
      <c r="AD201" s="4" t="s">
        <v>38</v>
      </c>
      <c r="AE201" s="4" t="s">
        <v>38</v>
      </c>
      <c r="AF201" s="4" t="s">
        <v>38</v>
      </c>
      <c r="AG201" s="4" t="s">
        <v>38</v>
      </c>
      <c r="AH201" s="4" t="s">
        <v>38</v>
      </c>
      <c r="AI201" s="4" t="s">
        <v>38</v>
      </c>
    </row>
    <row r="202" spans="1:35" ht="18.75" customHeight="1" x14ac:dyDescent="0.25">
      <c r="A202" s="4" t="s">
        <v>35</v>
      </c>
      <c r="B202" s="5" t="s">
        <v>1021</v>
      </c>
      <c r="C202" s="5" t="s">
        <v>1022</v>
      </c>
      <c r="D202" s="4" t="s">
        <v>38</v>
      </c>
      <c r="E202" s="4" t="s">
        <v>198</v>
      </c>
      <c r="F202" s="4" t="str">
        <f t="shared" si="33"/>
        <v>MSc</v>
      </c>
      <c r="G202" s="4" t="s">
        <v>38</v>
      </c>
      <c r="H202" s="4" t="s">
        <v>38</v>
      </c>
      <c r="I202" s="4" t="s">
        <v>38</v>
      </c>
      <c r="J202" s="4" t="s">
        <v>38</v>
      </c>
      <c r="K202" s="6" t="s">
        <v>1023</v>
      </c>
      <c r="L202" s="4" t="str">
        <f t="shared" si="40"/>
        <v>€5,600</v>
      </c>
      <c r="M202" s="4" t="str">
        <f t="shared" si="41"/>
        <v>€5,600</v>
      </c>
      <c r="N202" s="4" t="s">
        <v>41</v>
      </c>
      <c r="O202" s="6" t="s">
        <v>100</v>
      </c>
      <c r="P202" s="4" t="s">
        <v>43</v>
      </c>
      <c r="Q202" s="4" t="str">
        <f t="shared" si="42"/>
        <v>6.5</v>
      </c>
      <c r="R202" s="4" t="str">
        <f t="shared" si="34"/>
        <v xml:space="preserve"> 6.0</v>
      </c>
      <c r="S202" s="4" t="str">
        <f t="shared" si="35"/>
        <v xml:space="preserve"> 6.0</v>
      </c>
      <c r="T202" s="4" t="str">
        <f t="shared" si="35"/>
        <v xml:space="preserve"> 6.0</v>
      </c>
      <c r="U202" s="4" t="str">
        <f t="shared" si="35"/>
        <v xml:space="preserve"> 6.0</v>
      </c>
      <c r="V202" s="6" t="s">
        <v>67</v>
      </c>
      <c r="W202" s="4" t="str">
        <f t="shared" si="43"/>
        <v xml:space="preserve"> 90</v>
      </c>
      <c r="X202" s="4" t="str">
        <f t="shared" si="36"/>
        <v>19</v>
      </c>
      <c r="Y202" s="4" t="str">
        <f t="shared" si="37"/>
        <v>22</v>
      </c>
      <c r="Z202" s="4" t="str">
        <f t="shared" si="38"/>
        <v>20</v>
      </c>
      <c r="AA202" s="4" t="str">
        <f t="shared" si="39"/>
        <v>20</v>
      </c>
      <c r="AB202" s="6" t="s">
        <v>68</v>
      </c>
      <c r="AC202" s="6" t="s">
        <v>1024</v>
      </c>
      <c r="AD202" s="4" t="s">
        <v>38</v>
      </c>
      <c r="AE202" s="4" t="s">
        <v>38</v>
      </c>
      <c r="AF202" s="4" t="s">
        <v>38</v>
      </c>
      <c r="AG202" s="4" t="s">
        <v>38</v>
      </c>
      <c r="AH202" s="4" t="s">
        <v>38</v>
      </c>
      <c r="AI202" s="4" t="s">
        <v>38</v>
      </c>
    </row>
    <row r="203" spans="1:35" ht="18.75" customHeight="1" x14ac:dyDescent="0.25">
      <c r="A203" s="4" t="s">
        <v>35</v>
      </c>
      <c r="B203" s="5" t="s">
        <v>1025</v>
      </c>
      <c r="C203" s="5" t="s">
        <v>1026</v>
      </c>
      <c r="D203" s="4" t="s">
        <v>38</v>
      </c>
      <c r="E203" s="4" t="s">
        <v>208</v>
      </c>
      <c r="F203" s="4" t="str">
        <f t="shared" si="33"/>
        <v>MRes</v>
      </c>
      <c r="G203" s="4" t="s">
        <v>38</v>
      </c>
      <c r="H203" s="4" t="s">
        <v>38</v>
      </c>
      <c r="I203" s="4" t="s">
        <v>38</v>
      </c>
      <c r="J203" s="4" t="s">
        <v>38</v>
      </c>
      <c r="K203" s="6" t="s">
        <v>1027</v>
      </c>
      <c r="L203" s="4" t="str">
        <f t="shared" si="40"/>
        <v>Not set</v>
      </c>
      <c r="M203" s="4" t="str">
        <f t="shared" si="41"/>
        <v>Not set</v>
      </c>
      <c r="N203" s="4" t="s">
        <v>41</v>
      </c>
      <c r="O203" s="6" t="s">
        <v>310</v>
      </c>
      <c r="P203" s="4" t="s">
        <v>43</v>
      </c>
      <c r="Q203" s="4" t="str">
        <f t="shared" si="42"/>
        <v>7.0</v>
      </c>
      <c r="R203" s="4" t="str">
        <f t="shared" si="34"/>
        <v xml:space="preserve"> 6.5</v>
      </c>
      <c r="S203" s="4" t="str">
        <f t="shared" si="35"/>
        <v xml:space="preserve"> 6.5</v>
      </c>
      <c r="T203" s="4" t="str">
        <f t="shared" si="35"/>
        <v xml:space="preserve"> 6.5</v>
      </c>
      <c r="U203" s="4" t="str">
        <f t="shared" si="35"/>
        <v xml:space="preserve"> 6.5</v>
      </c>
      <c r="V203" s="6" t="s">
        <v>311</v>
      </c>
      <c r="W203" s="4" t="str">
        <f t="shared" si="43"/>
        <v>100</v>
      </c>
      <c r="X203" s="4" t="str">
        <f t="shared" si="36"/>
        <v>21</v>
      </c>
      <c r="Y203" s="4" t="str">
        <f t="shared" si="37"/>
        <v>23</v>
      </c>
      <c r="Z203" s="4" t="str">
        <f t="shared" si="38"/>
        <v>22</v>
      </c>
      <c r="AA203" s="4" t="str">
        <f t="shared" si="39"/>
        <v>22</v>
      </c>
      <c r="AB203" s="6" t="s">
        <v>312</v>
      </c>
      <c r="AC203" s="6" t="s">
        <v>1028</v>
      </c>
      <c r="AD203" s="4" t="s">
        <v>38</v>
      </c>
      <c r="AE203" s="4" t="s">
        <v>38</v>
      </c>
      <c r="AF203" s="4" t="s">
        <v>38</v>
      </c>
      <c r="AG203" s="4" t="s">
        <v>38</v>
      </c>
      <c r="AH203" s="4" t="s">
        <v>38</v>
      </c>
      <c r="AI203" s="4" t="s">
        <v>38</v>
      </c>
    </row>
    <row r="204" spans="1:35" ht="18.75" customHeight="1" x14ac:dyDescent="0.25">
      <c r="A204" s="4" t="s">
        <v>35</v>
      </c>
      <c r="B204" s="5" t="s">
        <v>1029</v>
      </c>
      <c r="C204" s="5" t="s">
        <v>1030</v>
      </c>
      <c r="D204" s="4" t="s">
        <v>38</v>
      </c>
      <c r="E204" s="4" t="s">
        <v>277</v>
      </c>
      <c r="F204" s="4" t="str">
        <f t="shared" si="33"/>
        <v>PhD</v>
      </c>
      <c r="G204" s="4" t="s">
        <v>38</v>
      </c>
      <c r="H204" s="4" t="s">
        <v>38</v>
      </c>
      <c r="I204" s="4" t="s">
        <v>38</v>
      </c>
      <c r="J204" s="4" t="s">
        <v>38</v>
      </c>
      <c r="K204" s="6" t="s">
        <v>1031</v>
      </c>
      <c r="L204" s="4" t="str">
        <f t="shared" si="40"/>
        <v>Not set</v>
      </c>
      <c r="M204" s="4" t="str">
        <f t="shared" si="41"/>
        <v>Not set</v>
      </c>
      <c r="N204" s="4" t="s">
        <v>41</v>
      </c>
      <c r="O204" s="6" t="s">
        <v>221</v>
      </c>
      <c r="P204" s="4" t="s">
        <v>43</v>
      </c>
      <c r="Q204" s="4" t="str">
        <f t="shared" si="42"/>
        <v>6.5</v>
      </c>
      <c r="R204" s="4" t="str">
        <f t="shared" si="34"/>
        <v xml:space="preserve"> 5.5</v>
      </c>
      <c r="S204" s="4" t="str">
        <f t="shared" si="35"/>
        <v xml:space="preserve"> 5.5</v>
      </c>
      <c r="T204" s="4" t="str">
        <f t="shared" si="35"/>
        <v xml:space="preserve"> 5.5</v>
      </c>
      <c r="U204" s="4" t="str">
        <f t="shared" si="35"/>
        <v xml:space="preserve"> 5.5</v>
      </c>
      <c r="V204" s="5" t="s">
        <v>75</v>
      </c>
      <c r="W204" s="4" t="e">
        <f t="shared" si="43"/>
        <v>#VALUE!</v>
      </c>
      <c r="X204" s="4" t="e">
        <f t="shared" si="36"/>
        <v>#VALUE!</v>
      </c>
      <c r="Y204" s="4" t="e">
        <f t="shared" si="37"/>
        <v>#VALUE!</v>
      </c>
      <c r="Z204" s="4" t="e">
        <f t="shared" si="38"/>
        <v>#VALUE!</v>
      </c>
      <c r="AA204" s="4" t="e">
        <f t="shared" si="39"/>
        <v>#VALUE!</v>
      </c>
      <c r="AB204" s="5" t="s">
        <v>76</v>
      </c>
      <c r="AC204" s="6" t="s">
        <v>1032</v>
      </c>
      <c r="AD204" s="4" t="s">
        <v>38</v>
      </c>
      <c r="AE204" s="4" t="s">
        <v>38</v>
      </c>
      <c r="AF204" s="4" t="s">
        <v>38</v>
      </c>
      <c r="AG204" s="4" t="s">
        <v>38</v>
      </c>
      <c r="AH204" s="4" t="s">
        <v>38</v>
      </c>
      <c r="AI204" s="4" t="s">
        <v>38</v>
      </c>
    </row>
    <row r="205" spans="1:35" ht="18.75" customHeight="1" x14ac:dyDescent="0.25">
      <c r="A205" s="4" t="s">
        <v>35</v>
      </c>
      <c r="B205" s="5" t="s">
        <v>1033</v>
      </c>
      <c r="C205" s="5" t="s">
        <v>1034</v>
      </c>
      <c r="D205" s="4" t="s">
        <v>38</v>
      </c>
      <c r="E205" s="4" t="s">
        <v>208</v>
      </c>
      <c r="F205" s="4" t="str">
        <f t="shared" si="33"/>
        <v>MRes</v>
      </c>
      <c r="G205" s="4" t="s">
        <v>38</v>
      </c>
      <c r="H205" s="4" t="s">
        <v>38</v>
      </c>
      <c r="I205" s="4" t="s">
        <v>38</v>
      </c>
      <c r="J205" s="4" t="s">
        <v>38</v>
      </c>
      <c r="K205" s="6" t="s">
        <v>1035</v>
      </c>
      <c r="L205" s="4" t="str">
        <f t="shared" si="40"/>
        <v>€17,135</v>
      </c>
      <c r="M205" s="4" t="str">
        <f t="shared" si="41"/>
        <v>€17,135</v>
      </c>
      <c r="N205" s="4" t="s">
        <v>41</v>
      </c>
      <c r="O205" s="6" t="s">
        <v>1036</v>
      </c>
      <c r="P205" s="4" t="s">
        <v>43</v>
      </c>
      <c r="Q205" s="4" t="str">
        <f t="shared" si="42"/>
        <v>6.5</v>
      </c>
      <c r="R205" s="4" t="str">
        <f t="shared" si="34"/>
        <v xml:space="preserve"> 5.5</v>
      </c>
      <c r="S205" s="4" t="str">
        <f t="shared" si="35"/>
        <v xml:space="preserve"> 5.5</v>
      </c>
      <c r="T205" s="4" t="str">
        <f t="shared" si="35"/>
        <v xml:space="preserve"> 5.5</v>
      </c>
      <c r="U205" s="4" t="str">
        <f t="shared" si="35"/>
        <v xml:space="preserve"> 5.5</v>
      </c>
      <c r="V205" s="6" t="s">
        <v>59</v>
      </c>
      <c r="W205" s="4" t="str">
        <f t="shared" si="43"/>
        <v xml:space="preserve"> 90</v>
      </c>
      <c r="X205" s="4" t="str">
        <f t="shared" si="36"/>
        <v>17</v>
      </c>
      <c r="Y205" s="4" t="str">
        <f t="shared" si="37"/>
        <v>20</v>
      </c>
      <c r="Z205" s="4" t="str">
        <f t="shared" si="38"/>
        <v>18</v>
      </c>
      <c r="AA205" s="4" t="str">
        <f t="shared" si="39"/>
        <v>17</v>
      </c>
      <c r="AB205" s="6" t="s">
        <v>60</v>
      </c>
      <c r="AC205" s="6" t="s">
        <v>1037</v>
      </c>
      <c r="AD205" s="4" t="s">
        <v>38</v>
      </c>
      <c r="AE205" s="4" t="s">
        <v>38</v>
      </c>
      <c r="AF205" s="4" t="s">
        <v>38</v>
      </c>
      <c r="AG205" s="4" t="s">
        <v>38</v>
      </c>
      <c r="AH205" s="4" t="s">
        <v>38</v>
      </c>
      <c r="AI205" s="4" t="s">
        <v>38</v>
      </c>
    </row>
    <row r="206" spans="1:35" ht="18.75" customHeight="1" x14ac:dyDescent="0.25">
      <c r="A206" s="4" t="s">
        <v>35</v>
      </c>
      <c r="B206" s="5" t="s">
        <v>1038</v>
      </c>
      <c r="C206" s="5" t="s">
        <v>1039</v>
      </c>
      <c r="D206" s="4" t="s">
        <v>38</v>
      </c>
      <c r="E206" s="4" t="s">
        <v>1019</v>
      </c>
      <c r="F206" s="4" t="str">
        <f t="shared" si="33"/>
        <v>MRes</v>
      </c>
      <c r="G206" s="4" t="s">
        <v>38</v>
      </c>
      <c r="H206" s="4" t="s">
        <v>38</v>
      </c>
      <c r="I206" s="4" t="s">
        <v>38</v>
      </c>
      <c r="J206" s="4" t="s">
        <v>38</v>
      </c>
      <c r="K206" s="6" t="s">
        <v>1040</v>
      </c>
      <c r="L206" s="4" t="str">
        <f t="shared" si="40"/>
        <v>€5,600</v>
      </c>
      <c r="M206" s="4" t="str">
        <f t="shared" si="41"/>
        <v>€5,600</v>
      </c>
      <c r="N206" s="4" t="s">
        <v>41</v>
      </c>
      <c r="O206" s="6" t="s">
        <v>100</v>
      </c>
      <c r="P206" s="4" t="s">
        <v>43</v>
      </c>
      <c r="Q206" s="4" t="str">
        <f t="shared" si="42"/>
        <v>6.5</v>
      </c>
      <c r="R206" s="4" t="str">
        <f t="shared" si="34"/>
        <v xml:space="preserve"> 6.0</v>
      </c>
      <c r="S206" s="4" t="str">
        <f t="shared" si="35"/>
        <v xml:space="preserve"> 6.0</v>
      </c>
      <c r="T206" s="4" t="str">
        <f t="shared" si="35"/>
        <v xml:space="preserve"> 6.0</v>
      </c>
      <c r="U206" s="4" t="str">
        <f t="shared" si="35"/>
        <v xml:space="preserve"> 6.0</v>
      </c>
      <c r="V206" s="6" t="s">
        <v>67</v>
      </c>
      <c r="W206" s="4" t="str">
        <f t="shared" si="43"/>
        <v xml:space="preserve"> 90</v>
      </c>
      <c r="X206" s="4" t="str">
        <f t="shared" si="36"/>
        <v>19</v>
      </c>
      <c r="Y206" s="4" t="str">
        <f t="shared" si="37"/>
        <v>22</v>
      </c>
      <c r="Z206" s="4" t="str">
        <f t="shared" si="38"/>
        <v>20</v>
      </c>
      <c r="AA206" s="4" t="str">
        <f t="shared" si="39"/>
        <v>20</v>
      </c>
      <c r="AB206" s="6" t="s">
        <v>68</v>
      </c>
      <c r="AC206" s="6" t="s">
        <v>1041</v>
      </c>
      <c r="AD206" s="4" t="s">
        <v>38</v>
      </c>
      <c r="AE206" s="4" t="s">
        <v>38</v>
      </c>
      <c r="AF206" s="4" t="s">
        <v>38</v>
      </c>
      <c r="AG206" s="4" t="s">
        <v>38</v>
      </c>
      <c r="AH206" s="4" t="s">
        <v>38</v>
      </c>
      <c r="AI206" s="4" t="s">
        <v>38</v>
      </c>
    </row>
    <row r="207" spans="1:35" ht="18.75" customHeight="1" x14ac:dyDescent="0.25">
      <c r="A207" s="4" t="s">
        <v>35</v>
      </c>
      <c r="B207" s="5" t="s">
        <v>1042</v>
      </c>
      <c r="C207" s="5" t="s">
        <v>1043</v>
      </c>
      <c r="D207" s="4" t="s">
        <v>38</v>
      </c>
      <c r="E207" s="4" t="s">
        <v>726</v>
      </c>
      <c r="F207" s="4" t="str">
        <f t="shared" si="33"/>
        <v>PGDip</v>
      </c>
      <c r="G207" s="4" t="s">
        <v>38</v>
      </c>
      <c r="H207" s="4" t="s">
        <v>38</v>
      </c>
      <c r="I207" s="4" t="s">
        <v>38</v>
      </c>
      <c r="J207" s="4" t="s">
        <v>38</v>
      </c>
      <c r="K207" s="6" t="s">
        <v>1044</v>
      </c>
      <c r="L207" s="4" t="str">
        <f t="shared" si="40"/>
        <v>Not set</v>
      </c>
      <c r="M207" s="4" t="str">
        <f t="shared" si="41"/>
        <v>Not set</v>
      </c>
      <c r="N207" s="4" t="s">
        <v>41</v>
      </c>
      <c r="O207" s="6" t="s">
        <v>251</v>
      </c>
      <c r="P207" s="4" t="s">
        <v>43</v>
      </c>
      <c r="Q207" s="4" t="str">
        <f t="shared" si="42"/>
        <v>6.5</v>
      </c>
      <c r="R207" s="4" t="str">
        <f t="shared" si="34"/>
        <v xml:space="preserve"> 5.5</v>
      </c>
      <c r="S207" s="4" t="str">
        <f t="shared" si="35"/>
        <v xml:space="preserve"> 5.5</v>
      </c>
      <c r="T207" s="4" t="str">
        <f t="shared" si="35"/>
        <v xml:space="preserve"> 5.5</v>
      </c>
      <c r="U207" s="4" t="str">
        <f t="shared" si="35"/>
        <v xml:space="preserve"> 5.5</v>
      </c>
      <c r="V207" s="5" t="s">
        <v>75</v>
      </c>
      <c r="W207" s="4" t="e">
        <f t="shared" si="43"/>
        <v>#VALUE!</v>
      </c>
      <c r="X207" s="4" t="e">
        <f t="shared" si="36"/>
        <v>#VALUE!</v>
      </c>
      <c r="Y207" s="4" t="e">
        <f t="shared" si="37"/>
        <v>#VALUE!</v>
      </c>
      <c r="Z207" s="4" t="e">
        <f t="shared" si="38"/>
        <v>#VALUE!</v>
      </c>
      <c r="AA207" s="4" t="e">
        <f t="shared" si="39"/>
        <v>#VALUE!</v>
      </c>
      <c r="AB207" s="5" t="s">
        <v>76</v>
      </c>
      <c r="AC207" s="6" t="s">
        <v>77</v>
      </c>
      <c r="AD207" s="4" t="s">
        <v>38</v>
      </c>
      <c r="AE207" s="4" t="s">
        <v>38</v>
      </c>
      <c r="AF207" s="4" t="s">
        <v>38</v>
      </c>
      <c r="AG207" s="4" t="s">
        <v>38</v>
      </c>
      <c r="AH207" s="4" t="s">
        <v>38</v>
      </c>
      <c r="AI207" s="4" t="s">
        <v>38</v>
      </c>
    </row>
    <row r="208" spans="1:35" ht="18.75" customHeight="1" x14ac:dyDescent="0.25">
      <c r="A208" s="4" t="s">
        <v>35</v>
      </c>
      <c r="B208" s="5" t="s">
        <v>1045</v>
      </c>
      <c r="C208" s="5" t="s">
        <v>1046</v>
      </c>
      <c r="D208" s="4" t="s">
        <v>38</v>
      </c>
      <c r="E208" s="4" t="s">
        <v>726</v>
      </c>
      <c r="F208" s="4" t="str">
        <f t="shared" si="33"/>
        <v>PhD</v>
      </c>
      <c r="G208" s="4" t="s">
        <v>38</v>
      </c>
      <c r="H208" s="4" t="s">
        <v>38</v>
      </c>
      <c r="I208" s="4" t="s">
        <v>38</v>
      </c>
      <c r="J208" s="4" t="s">
        <v>38</v>
      </c>
      <c r="K208" s="6" t="s">
        <v>1047</v>
      </c>
      <c r="L208" s="4" t="str">
        <f t="shared" si="40"/>
        <v>€30,400</v>
      </c>
      <c r="M208" s="4" t="str">
        <f t="shared" si="41"/>
        <v>€30,400</v>
      </c>
      <c r="N208" s="4" t="s">
        <v>41</v>
      </c>
      <c r="O208" s="6" t="s">
        <v>42</v>
      </c>
      <c r="P208" s="4" t="s">
        <v>43</v>
      </c>
      <c r="Q208" s="4" t="str">
        <f t="shared" si="42"/>
        <v>6.5</v>
      </c>
      <c r="R208" s="4" t="str">
        <f t="shared" si="34"/>
        <v xml:space="preserve"> 6.5</v>
      </c>
      <c r="S208" s="4" t="str">
        <f t="shared" si="35"/>
        <v xml:space="preserve"> 6.5</v>
      </c>
      <c r="T208" s="4" t="str">
        <f t="shared" si="35"/>
        <v xml:space="preserve"> 6.5</v>
      </c>
      <c r="U208" s="4" t="str">
        <f t="shared" si="35"/>
        <v xml:space="preserve"> 6.5</v>
      </c>
      <c r="V208" s="5" t="s">
        <v>88</v>
      </c>
      <c r="W208" s="4" t="str">
        <f t="shared" si="43"/>
        <v xml:space="preserve"> 90</v>
      </c>
      <c r="X208" s="4" t="str">
        <f t="shared" si="36"/>
        <v>21</v>
      </c>
      <c r="Y208" s="4" t="str">
        <f t="shared" si="37"/>
        <v>23</v>
      </c>
      <c r="Z208" s="4" t="str">
        <f t="shared" si="38"/>
        <v>22</v>
      </c>
      <c r="AA208" s="4" t="str">
        <f t="shared" si="39"/>
        <v>22</v>
      </c>
      <c r="AB208" s="6" t="s">
        <v>89</v>
      </c>
      <c r="AC208" s="6" t="s">
        <v>1048</v>
      </c>
      <c r="AD208" s="4" t="s">
        <v>38</v>
      </c>
      <c r="AE208" s="4" t="s">
        <v>38</v>
      </c>
      <c r="AF208" s="4" t="s">
        <v>38</v>
      </c>
      <c r="AG208" s="4" t="s">
        <v>38</v>
      </c>
      <c r="AH208" s="4" t="s">
        <v>38</v>
      </c>
      <c r="AI208" s="4" t="s">
        <v>38</v>
      </c>
    </row>
    <row r="209" spans="1:35" ht="18.75" customHeight="1" x14ac:dyDescent="0.25">
      <c r="A209" s="4" t="s">
        <v>35</v>
      </c>
      <c r="B209" s="5" t="s">
        <v>1049</v>
      </c>
      <c r="C209" s="5" t="s">
        <v>1050</v>
      </c>
      <c r="D209" s="4" t="s">
        <v>38</v>
      </c>
      <c r="E209" s="4" t="s">
        <v>1051</v>
      </c>
      <c r="F209" s="4" t="str">
        <f t="shared" si="33"/>
        <v>MA</v>
      </c>
      <c r="G209" s="4" t="s">
        <v>38</v>
      </c>
      <c r="H209" s="4" t="s">
        <v>38</v>
      </c>
      <c r="I209" s="4" t="s">
        <v>38</v>
      </c>
      <c r="J209" s="4" t="s">
        <v>38</v>
      </c>
      <c r="K209" s="6" t="s">
        <v>1052</v>
      </c>
      <c r="L209" s="4" t="str">
        <f t="shared" si="40"/>
        <v>Not set</v>
      </c>
      <c r="M209" s="4" t="str">
        <f t="shared" si="41"/>
        <v>Not set</v>
      </c>
      <c r="N209" s="4" t="s">
        <v>41</v>
      </c>
      <c r="O209" s="6" t="s">
        <v>167</v>
      </c>
      <c r="P209" s="4" t="s">
        <v>43</v>
      </c>
      <c r="Q209" s="4" t="str">
        <f t="shared" si="42"/>
        <v>7.0</v>
      </c>
      <c r="R209" s="4" t="str">
        <f t="shared" si="34"/>
        <v xml:space="preserve"> 6.5</v>
      </c>
      <c r="S209" s="4" t="str">
        <f t="shared" si="35"/>
        <v xml:space="preserve"> 6.5</v>
      </c>
      <c r="T209" s="4" t="str">
        <f t="shared" si="35"/>
        <v xml:space="preserve"> 6.5</v>
      </c>
      <c r="U209" s="4" t="str">
        <f t="shared" si="35"/>
        <v xml:space="preserve"> 6.5</v>
      </c>
      <c r="V209" s="6" t="s">
        <v>311</v>
      </c>
      <c r="W209" s="4" t="str">
        <f t="shared" si="43"/>
        <v>100</v>
      </c>
      <c r="X209" s="4" t="str">
        <f t="shared" si="36"/>
        <v>21</v>
      </c>
      <c r="Y209" s="4" t="str">
        <f t="shared" si="37"/>
        <v>23</v>
      </c>
      <c r="Z209" s="4" t="str">
        <f t="shared" si="38"/>
        <v>22</v>
      </c>
      <c r="AA209" s="4" t="str">
        <f t="shared" si="39"/>
        <v>22</v>
      </c>
      <c r="AB209" s="6" t="s">
        <v>312</v>
      </c>
      <c r="AC209" s="6" t="s">
        <v>1053</v>
      </c>
      <c r="AD209" s="4" t="s">
        <v>38</v>
      </c>
      <c r="AE209" s="4" t="s">
        <v>38</v>
      </c>
      <c r="AF209" s="4" t="s">
        <v>38</v>
      </c>
      <c r="AG209" s="4" t="s">
        <v>38</v>
      </c>
      <c r="AH209" s="4" t="s">
        <v>38</v>
      </c>
      <c r="AI209" s="4" t="s">
        <v>38</v>
      </c>
    </row>
    <row r="210" spans="1:35" ht="18.75" customHeight="1" x14ac:dyDescent="0.25">
      <c r="A210" s="4" t="s">
        <v>35</v>
      </c>
      <c r="B210" s="5" t="s">
        <v>1054</v>
      </c>
      <c r="C210" s="5" t="s">
        <v>1055</v>
      </c>
      <c r="D210" s="4" t="s">
        <v>38</v>
      </c>
      <c r="E210" s="4" t="s">
        <v>1051</v>
      </c>
      <c r="F210" s="4" t="str">
        <f t="shared" si="33"/>
        <v>MA</v>
      </c>
      <c r="G210" s="4" t="s">
        <v>38</v>
      </c>
      <c r="H210" s="4" t="s">
        <v>38</v>
      </c>
      <c r="I210" s="4" t="s">
        <v>38</v>
      </c>
      <c r="J210" s="4" t="s">
        <v>38</v>
      </c>
      <c r="K210" s="6" t="s">
        <v>1056</v>
      </c>
      <c r="L210" s="4" t="str">
        <f t="shared" si="40"/>
        <v>Not set</v>
      </c>
      <c r="M210" s="4" t="str">
        <f t="shared" si="41"/>
        <v>Not set</v>
      </c>
      <c r="N210" s="4" t="s">
        <v>41</v>
      </c>
      <c r="O210" s="6" t="s">
        <v>167</v>
      </c>
      <c r="P210" s="4" t="s">
        <v>43</v>
      </c>
      <c r="Q210" s="4" t="str">
        <f t="shared" si="42"/>
        <v>7.0</v>
      </c>
      <c r="R210" s="4" t="str">
        <f t="shared" si="34"/>
        <v xml:space="preserve"> 6.5</v>
      </c>
      <c r="S210" s="4" t="str">
        <f t="shared" si="35"/>
        <v xml:space="preserve"> 6.5</v>
      </c>
      <c r="T210" s="4" t="str">
        <f t="shared" si="35"/>
        <v xml:space="preserve"> 6.5</v>
      </c>
      <c r="U210" s="4" t="str">
        <f t="shared" si="35"/>
        <v xml:space="preserve"> 6.5</v>
      </c>
      <c r="V210" s="6" t="s">
        <v>311</v>
      </c>
      <c r="W210" s="4" t="str">
        <f t="shared" si="43"/>
        <v>100</v>
      </c>
      <c r="X210" s="4" t="str">
        <f t="shared" si="36"/>
        <v>21</v>
      </c>
      <c r="Y210" s="4" t="str">
        <f t="shared" si="37"/>
        <v>23</v>
      </c>
      <c r="Z210" s="4" t="str">
        <f t="shared" si="38"/>
        <v>22</v>
      </c>
      <c r="AA210" s="4" t="str">
        <f t="shared" si="39"/>
        <v>22</v>
      </c>
      <c r="AB210" s="6" t="s">
        <v>312</v>
      </c>
      <c r="AC210" s="6" t="s">
        <v>1057</v>
      </c>
      <c r="AD210" s="4" t="s">
        <v>38</v>
      </c>
      <c r="AE210" s="4" t="s">
        <v>38</v>
      </c>
      <c r="AF210" s="4" t="s">
        <v>38</v>
      </c>
      <c r="AG210" s="4" t="s">
        <v>38</v>
      </c>
      <c r="AH210" s="4" t="s">
        <v>38</v>
      </c>
      <c r="AI210" s="4" t="s">
        <v>38</v>
      </c>
    </row>
    <row r="211" spans="1:35" ht="18.75" customHeight="1" x14ac:dyDescent="0.25">
      <c r="A211" s="4" t="s">
        <v>35</v>
      </c>
      <c r="B211" s="5" t="s">
        <v>1058</v>
      </c>
      <c r="C211" s="5" t="s">
        <v>1059</v>
      </c>
      <c r="D211" s="4" t="s">
        <v>38</v>
      </c>
      <c r="E211" s="4" t="s">
        <v>1051</v>
      </c>
      <c r="F211" s="4" t="str">
        <f t="shared" si="33"/>
        <v>MLitt</v>
      </c>
      <c r="G211" s="4" t="s">
        <v>38</v>
      </c>
      <c r="H211" s="4" t="s">
        <v>38</v>
      </c>
      <c r="I211" s="4" t="s">
        <v>38</v>
      </c>
      <c r="J211" s="4" t="s">
        <v>38</v>
      </c>
      <c r="K211" s="6" t="s">
        <v>1060</v>
      </c>
      <c r="L211" s="4" t="e">
        <f t="shared" si="40"/>
        <v>#VALUE!</v>
      </c>
      <c r="M211" s="4" t="e">
        <f t="shared" si="41"/>
        <v>#VALUE!</v>
      </c>
      <c r="N211" s="4" t="s">
        <v>41</v>
      </c>
      <c r="O211" s="6" t="s">
        <v>1061</v>
      </c>
      <c r="P211" s="4" t="s">
        <v>43</v>
      </c>
      <c r="Q211" s="4" t="str">
        <f t="shared" si="42"/>
        <v>7.0</v>
      </c>
      <c r="R211" s="4" t="str">
        <f t="shared" si="34"/>
        <v xml:space="preserve"> 7.0</v>
      </c>
      <c r="S211" s="4" t="str">
        <f t="shared" si="35"/>
        <v xml:space="preserve"> 7.0</v>
      </c>
      <c r="T211" s="4" t="str">
        <f t="shared" si="35"/>
        <v xml:space="preserve"> 7.0</v>
      </c>
      <c r="U211" s="4" t="str">
        <f t="shared" si="35"/>
        <v xml:space="preserve"> 7.0</v>
      </c>
      <c r="V211" s="5" t="s">
        <v>350</v>
      </c>
      <c r="W211" s="4" t="str">
        <f t="shared" si="43"/>
        <v>100</v>
      </c>
      <c r="X211" s="4" t="str">
        <f t="shared" si="36"/>
        <v>22</v>
      </c>
      <c r="Y211" s="4" t="str">
        <f t="shared" si="37"/>
        <v>25</v>
      </c>
      <c r="Z211" s="4" t="str">
        <f t="shared" si="38"/>
        <v>24</v>
      </c>
      <c r="AA211" s="4" t="str">
        <f t="shared" si="39"/>
        <v xml:space="preserve">g </v>
      </c>
      <c r="AB211" s="6" t="s">
        <v>351</v>
      </c>
      <c r="AC211" s="6" t="s">
        <v>1062</v>
      </c>
      <c r="AD211" s="4" t="s">
        <v>38</v>
      </c>
      <c r="AE211" s="4" t="s">
        <v>38</v>
      </c>
      <c r="AF211" s="4" t="s">
        <v>38</v>
      </c>
      <c r="AG211" s="4" t="s">
        <v>38</v>
      </c>
      <c r="AH211" s="4" t="s">
        <v>38</v>
      </c>
      <c r="AI211" s="4" t="s">
        <v>38</v>
      </c>
    </row>
    <row r="212" spans="1:35" ht="18.75" customHeight="1" x14ac:dyDescent="0.25">
      <c r="A212" s="4" t="s">
        <v>35</v>
      </c>
      <c r="B212" s="5" t="s">
        <v>1063</v>
      </c>
      <c r="C212" s="5" t="s">
        <v>1064</v>
      </c>
      <c r="D212" s="4" t="s">
        <v>38</v>
      </c>
      <c r="E212" s="4" t="s">
        <v>165</v>
      </c>
      <c r="F212" s="4" t="str">
        <f t="shared" si="33"/>
        <v>PhD</v>
      </c>
      <c r="G212" s="4" t="s">
        <v>38</v>
      </c>
      <c r="H212" s="4" t="s">
        <v>38</v>
      </c>
      <c r="I212" s="4" t="s">
        <v>38</v>
      </c>
      <c r="J212" s="4" t="s">
        <v>38</v>
      </c>
      <c r="K212" s="6" t="s">
        <v>1065</v>
      </c>
      <c r="L212" s="4" t="str">
        <f t="shared" si="40"/>
        <v>€30,400</v>
      </c>
      <c r="M212" s="4" t="str">
        <f t="shared" si="41"/>
        <v>€30,400</v>
      </c>
      <c r="N212" s="4" t="s">
        <v>41</v>
      </c>
      <c r="O212" s="6" t="s">
        <v>42</v>
      </c>
      <c r="P212" s="4" t="s">
        <v>43</v>
      </c>
      <c r="Q212" s="4" t="str">
        <f t="shared" si="42"/>
        <v>6.5</v>
      </c>
      <c r="R212" s="4" t="str">
        <f t="shared" si="34"/>
        <v xml:space="preserve"> 6.5</v>
      </c>
      <c r="S212" s="4" t="str">
        <f t="shared" si="35"/>
        <v xml:space="preserve"> 6.5</v>
      </c>
      <c r="T212" s="4" t="str">
        <f t="shared" si="35"/>
        <v xml:space="preserve"> 6.5</v>
      </c>
      <c r="U212" s="4" t="str">
        <f t="shared" si="35"/>
        <v xml:space="preserve"> 6.5</v>
      </c>
      <c r="V212" s="5" t="s">
        <v>88</v>
      </c>
      <c r="W212" s="4" t="str">
        <f t="shared" si="43"/>
        <v xml:space="preserve"> 90</v>
      </c>
      <c r="X212" s="4" t="str">
        <f t="shared" si="36"/>
        <v>21</v>
      </c>
      <c r="Y212" s="4" t="str">
        <f t="shared" si="37"/>
        <v>23</v>
      </c>
      <c r="Z212" s="4" t="str">
        <f t="shared" si="38"/>
        <v>22</v>
      </c>
      <c r="AA212" s="4" t="str">
        <f t="shared" si="39"/>
        <v>22</v>
      </c>
      <c r="AB212" s="6" t="s">
        <v>89</v>
      </c>
      <c r="AC212" s="6" t="s">
        <v>1066</v>
      </c>
      <c r="AD212" s="4" t="s">
        <v>38</v>
      </c>
      <c r="AE212" s="4" t="s">
        <v>38</v>
      </c>
      <c r="AF212" s="4" t="s">
        <v>38</v>
      </c>
      <c r="AG212" s="4" t="s">
        <v>38</v>
      </c>
      <c r="AH212" s="4" t="s">
        <v>38</v>
      </c>
      <c r="AI212" s="4" t="s">
        <v>38</v>
      </c>
    </row>
    <row r="213" spans="1:35" ht="18.75" customHeight="1" x14ac:dyDescent="0.25">
      <c r="A213" s="4" t="s">
        <v>35</v>
      </c>
      <c r="B213" s="5" t="s">
        <v>1067</v>
      </c>
      <c r="C213" s="5" t="s">
        <v>1068</v>
      </c>
      <c r="D213" s="4" t="s">
        <v>38</v>
      </c>
      <c r="E213" s="4" t="s">
        <v>506</v>
      </c>
      <c r="F213" s="4" t="str">
        <f t="shared" si="33"/>
        <v>PhD</v>
      </c>
      <c r="G213" s="4" t="s">
        <v>38</v>
      </c>
      <c r="H213" s="4" t="s">
        <v>38</v>
      </c>
      <c r="I213" s="4" t="s">
        <v>38</v>
      </c>
      <c r="J213" s="4" t="s">
        <v>38</v>
      </c>
      <c r="K213" s="6" t="s">
        <v>1069</v>
      </c>
      <c r="L213" s="4" t="str">
        <f t="shared" si="40"/>
        <v>€31,700</v>
      </c>
      <c r="M213" s="4" t="str">
        <f t="shared" si="41"/>
        <v>€31,700</v>
      </c>
      <c r="N213" s="4" t="s">
        <v>41</v>
      </c>
      <c r="O213" s="6" t="s">
        <v>120</v>
      </c>
      <c r="P213" s="4" t="s">
        <v>43</v>
      </c>
      <c r="Q213" s="4" t="str">
        <f t="shared" si="42"/>
        <v>6.5</v>
      </c>
      <c r="R213" s="4" t="str">
        <f t="shared" si="34"/>
        <v xml:space="preserve"> 5.5</v>
      </c>
      <c r="S213" s="4" t="str">
        <f t="shared" si="35"/>
        <v xml:space="preserve"> 5.5</v>
      </c>
      <c r="T213" s="4" t="str">
        <f t="shared" si="35"/>
        <v xml:space="preserve"> 5.5</v>
      </c>
      <c r="U213" s="4" t="str">
        <f t="shared" si="35"/>
        <v xml:space="preserve"> 5.5</v>
      </c>
      <c r="V213" s="6" t="s">
        <v>59</v>
      </c>
      <c r="W213" s="4" t="str">
        <f t="shared" si="43"/>
        <v xml:space="preserve"> 90</v>
      </c>
      <c r="X213" s="4" t="str">
        <f t="shared" si="36"/>
        <v>17</v>
      </c>
      <c r="Y213" s="4" t="str">
        <f t="shared" si="37"/>
        <v>20</v>
      </c>
      <c r="Z213" s="4" t="str">
        <f t="shared" si="38"/>
        <v>18</v>
      </c>
      <c r="AA213" s="4" t="str">
        <f t="shared" si="39"/>
        <v>17</v>
      </c>
      <c r="AB213" s="6" t="s">
        <v>60</v>
      </c>
      <c r="AC213" s="6" t="s">
        <v>1070</v>
      </c>
      <c r="AD213" s="4" t="s">
        <v>38</v>
      </c>
      <c r="AE213" s="4" t="s">
        <v>38</v>
      </c>
      <c r="AF213" s="4" t="s">
        <v>38</v>
      </c>
      <c r="AG213" s="4" t="s">
        <v>38</v>
      </c>
      <c r="AH213" s="4" t="s">
        <v>38</v>
      </c>
      <c r="AI213" s="4" t="s">
        <v>38</v>
      </c>
    </row>
    <row r="214" spans="1:35" ht="18.75" customHeight="1" x14ac:dyDescent="0.25">
      <c r="A214" s="4" t="s">
        <v>35</v>
      </c>
      <c r="B214" s="5" t="s">
        <v>1071</v>
      </c>
      <c r="C214" s="5" t="s">
        <v>1072</v>
      </c>
      <c r="D214" s="4" t="s">
        <v>38</v>
      </c>
      <c r="E214" s="4" t="s">
        <v>165</v>
      </c>
      <c r="F214" s="4" t="str">
        <f t="shared" si="33"/>
        <v>MD</v>
      </c>
      <c r="G214" s="4" t="s">
        <v>38</v>
      </c>
      <c r="H214" s="4" t="s">
        <v>38</v>
      </c>
      <c r="I214" s="4" t="s">
        <v>38</v>
      </c>
      <c r="J214" s="4" t="s">
        <v>38</v>
      </c>
      <c r="K214" s="6" t="s">
        <v>1073</v>
      </c>
      <c r="L214" s="4" t="str">
        <f t="shared" si="40"/>
        <v>Not set</v>
      </c>
      <c r="M214" s="4" t="str">
        <f t="shared" si="41"/>
        <v>Not set</v>
      </c>
      <c r="N214" s="4" t="s">
        <v>41</v>
      </c>
      <c r="O214" s="6" t="s">
        <v>251</v>
      </c>
      <c r="P214" s="4" t="s">
        <v>43</v>
      </c>
      <c r="Q214" s="4" t="str">
        <f t="shared" si="42"/>
        <v>6.5</v>
      </c>
      <c r="R214" s="4" t="str">
        <f t="shared" si="34"/>
        <v xml:space="preserve"> 5.5</v>
      </c>
      <c r="S214" s="4" t="str">
        <f t="shared" si="35"/>
        <v xml:space="preserve"> 5.5</v>
      </c>
      <c r="T214" s="4" t="str">
        <f t="shared" si="35"/>
        <v xml:space="preserve"> 5.5</v>
      </c>
      <c r="U214" s="4" t="str">
        <f t="shared" si="35"/>
        <v xml:space="preserve"> 5.5</v>
      </c>
      <c r="V214" s="5" t="s">
        <v>75</v>
      </c>
      <c r="W214" s="4" t="e">
        <f t="shared" si="43"/>
        <v>#VALUE!</v>
      </c>
      <c r="X214" s="4" t="e">
        <f t="shared" si="36"/>
        <v>#VALUE!</v>
      </c>
      <c r="Y214" s="4" t="e">
        <f t="shared" si="37"/>
        <v>#VALUE!</v>
      </c>
      <c r="Z214" s="4" t="e">
        <f t="shared" si="38"/>
        <v>#VALUE!</v>
      </c>
      <c r="AA214" s="4" t="e">
        <f t="shared" si="39"/>
        <v>#VALUE!</v>
      </c>
      <c r="AB214" s="5" t="s">
        <v>76</v>
      </c>
      <c r="AC214" s="6" t="s">
        <v>77</v>
      </c>
      <c r="AD214" s="4" t="s">
        <v>38</v>
      </c>
      <c r="AE214" s="4" t="s">
        <v>38</v>
      </c>
      <c r="AF214" s="4" t="s">
        <v>38</v>
      </c>
      <c r="AG214" s="4" t="s">
        <v>38</v>
      </c>
      <c r="AH214" s="4" t="s">
        <v>38</v>
      </c>
      <c r="AI214" s="4" t="s">
        <v>38</v>
      </c>
    </row>
    <row r="215" spans="1:35" ht="18.75" customHeight="1" x14ac:dyDescent="0.25">
      <c r="A215" s="4" t="s">
        <v>35</v>
      </c>
      <c r="B215" s="5" t="s">
        <v>1074</v>
      </c>
      <c r="C215" s="5" t="s">
        <v>1075</v>
      </c>
      <c r="D215" s="4" t="s">
        <v>38</v>
      </c>
      <c r="E215" s="4" t="s">
        <v>165</v>
      </c>
      <c r="F215" s="4" t="str">
        <f t="shared" si="33"/>
        <v>MRes</v>
      </c>
      <c r="G215" s="4" t="s">
        <v>38</v>
      </c>
      <c r="H215" s="4" t="s">
        <v>38</v>
      </c>
      <c r="I215" s="4" t="s">
        <v>38</v>
      </c>
      <c r="J215" s="4" t="s">
        <v>38</v>
      </c>
      <c r="K215" s="6" t="s">
        <v>1076</v>
      </c>
      <c r="L215" s="4" t="str">
        <f t="shared" si="40"/>
        <v>€28,700</v>
      </c>
      <c r="M215" s="4" t="str">
        <f t="shared" si="41"/>
        <v>€28,700</v>
      </c>
      <c r="N215" s="4" t="s">
        <v>41</v>
      </c>
      <c r="O215" s="6" t="s">
        <v>260</v>
      </c>
      <c r="P215" s="4" t="s">
        <v>43</v>
      </c>
      <c r="Q215" s="4" t="str">
        <f t="shared" si="42"/>
        <v>6.5</v>
      </c>
      <c r="R215" s="4" t="str">
        <f t="shared" si="34"/>
        <v xml:space="preserve"> 6.0</v>
      </c>
      <c r="S215" s="4" t="str">
        <f t="shared" si="35"/>
        <v xml:space="preserve"> 6.0</v>
      </c>
      <c r="T215" s="4" t="str">
        <f t="shared" si="35"/>
        <v xml:space="preserve"> 6.0</v>
      </c>
      <c r="U215" s="4" t="str">
        <f t="shared" si="35"/>
        <v xml:space="preserve"> 6.0</v>
      </c>
      <c r="V215" s="6" t="s">
        <v>67</v>
      </c>
      <c r="W215" s="4" t="str">
        <f t="shared" si="43"/>
        <v xml:space="preserve"> 90</v>
      </c>
      <c r="X215" s="4" t="str">
        <f t="shared" si="36"/>
        <v>19</v>
      </c>
      <c r="Y215" s="4" t="str">
        <f t="shared" si="37"/>
        <v>22</v>
      </c>
      <c r="Z215" s="4" t="str">
        <f t="shared" si="38"/>
        <v>20</v>
      </c>
      <c r="AA215" s="4" t="str">
        <f t="shared" si="39"/>
        <v>20</v>
      </c>
      <c r="AB215" s="6" t="s">
        <v>68</v>
      </c>
      <c r="AC215" s="6" t="s">
        <v>1077</v>
      </c>
      <c r="AD215" s="4" t="s">
        <v>38</v>
      </c>
      <c r="AE215" s="4" t="s">
        <v>38</v>
      </c>
      <c r="AF215" s="4" t="s">
        <v>38</v>
      </c>
      <c r="AG215" s="4" t="s">
        <v>38</v>
      </c>
      <c r="AH215" s="4" t="s">
        <v>38</v>
      </c>
      <c r="AI215" s="4" t="s">
        <v>38</v>
      </c>
    </row>
    <row r="216" spans="1:35" ht="18.75" customHeight="1" x14ac:dyDescent="0.25">
      <c r="A216" s="4" t="s">
        <v>35</v>
      </c>
      <c r="B216" s="5" t="s">
        <v>1078</v>
      </c>
      <c r="C216" s="5" t="s">
        <v>1079</v>
      </c>
      <c r="D216" s="4" t="s">
        <v>38</v>
      </c>
      <c r="E216" s="4" t="s">
        <v>1080</v>
      </c>
      <c r="F216" s="4" t="str">
        <f t="shared" si="33"/>
        <v>PhD</v>
      </c>
      <c r="G216" s="4" t="s">
        <v>38</v>
      </c>
      <c r="H216" s="4" t="s">
        <v>38</v>
      </c>
      <c r="I216" s="4" t="s">
        <v>38</v>
      </c>
      <c r="J216" s="4" t="s">
        <v>38</v>
      </c>
      <c r="K216" s="6" t="s">
        <v>1081</v>
      </c>
      <c r="L216" s="4" t="str">
        <f t="shared" si="40"/>
        <v>€26,700</v>
      </c>
      <c r="M216" s="4" t="str">
        <f t="shared" si="41"/>
        <v>€26,700</v>
      </c>
      <c r="N216" s="4" t="s">
        <v>41</v>
      </c>
      <c r="O216" s="6" t="s">
        <v>1082</v>
      </c>
      <c r="P216" s="4" t="s">
        <v>43</v>
      </c>
      <c r="Q216" s="4" t="str">
        <f t="shared" si="42"/>
        <v>7.5</v>
      </c>
      <c r="R216" s="4" t="str">
        <f t="shared" si="34"/>
        <v xml:space="preserve"> 7.0</v>
      </c>
      <c r="S216" s="4" t="str">
        <f t="shared" si="35"/>
        <v xml:space="preserve"> 7.0</v>
      </c>
      <c r="T216" s="4" t="str">
        <f t="shared" si="35"/>
        <v xml:space="preserve"> 7.0</v>
      </c>
      <c r="U216" s="4" t="str">
        <f t="shared" si="35"/>
        <v xml:space="preserve"> 7.0</v>
      </c>
      <c r="V216" s="5" t="s">
        <v>1083</v>
      </c>
      <c r="W216" s="4" t="e">
        <f t="shared" si="43"/>
        <v>#VALUE!</v>
      </c>
      <c r="X216" s="4" t="e">
        <f t="shared" si="36"/>
        <v>#VALUE!</v>
      </c>
      <c r="Y216" s="4" t="e">
        <f t="shared" si="37"/>
        <v>#VALUE!</v>
      </c>
      <c r="Z216" s="4" t="e">
        <f t="shared" si="38"/>
        <v>#VALUE!</v>
      </c>
      <c r="AA216" s="4" t="e">
        <f t="shared" si="39"/>
        <v>#VALUE!</v>
      </c>
      <c r="AB216" s="5" t="s">
        <v>304</v>
      </c>
      <c r="AC216" s="6" t="s">
        <v>1084</v>
      </c>
      <c r="AD216" s="4" t="s">
        <v>38</v>
      </c>
      <c r="AE216" s="4" t="s">
        <v>38</v>
      </c>
      <c r="AF216" s="4" t="s">
        <v>38</v>
      </c>
      <c r="AG216" s="4" t="s">
        <v>38</v>
      </c>
      <c r="AH216" s="4" t="s">
        <v>38</v>
      </c>
      <c r="AI216" s="4" t="s">
        <v>38</v>
      </c>
    </row>
    <row r="217" spans="1:35" ht="18.75" customHeight="1" x14ac:dyDescent="0.25">
      <c r="A217" s="4" t="s">
        <v>35</v>
      </c>
      <c r="B217" s="5" t="s">
        <v>1085</v>
      </c>
      <c r="C217" s="5" t="s">
        <v>1086</v>
      </c>
      <c r="D217" s="4" t="s">
        <v>38</v>
      </c>
      <c r="E217" s="4" t="s">
        <v>235</v>
      </c>
      <c r="F217" s="4" t="str">
        <f t="shared" si="33"/>
        <v>MSc</v>
      </c>
      <c r="G217" s="4" t="s">
        <v>38</v>
      </c>
      <c r="H217" s="4" t="s">
        <v>38</v>
      </c>
      <c r="I217" s="4" t="s">
        <v>38</v>
      </c>
      <c r="J217" s="4" t="s">
        <v>38</v>
      </c>
      <c r="K217" s="6" t="s">
        <v>1087</v>
      </c>
      <c r="L217" s="4" t="str">
        <f t="shared" si="40"/>
        <v>Not set</v>
      </c>
      <c r="M217" s="4" t="str">
        <f t="shared" si="41"/>
        <v>Not set</v>
      </c>
      <c r="N217" s="4" t="s">
        <v>41</v>
      </c>
      <c r="O217" s="6" t="s">
        <v>167</v>
      </c>
      <c r="P217" s="4" t="s">
        <v>43</v>
      </c>
      <c r="Q217" s="4" t="str">
        <f t="shared" si="42"/>
        <v>6.5</v>
      </c>
      <c r="R217" s="4" t="str">
        <f t="shared" si="34"/>
        <v xml:space="preserve"> 5.5</v>
      </c>
      <c r="S217" s="4" t="str">
        <f t="shared" si="35"/>
        <v xml:space="preserve"> 5.5</v>
      </c>
      <c r="T217" s="4" t="str">
        <f t="shared" si="35"/>
        <v xml:space="preserve"> 5.5</v>
      </c>
      <c r="U217" s="4" t="str">
        <f t="shared" si="35"/>
        <v xml:space="preserve"> 5.5</v>
      </c>
      <c r="V217" s="6" t="s">
        <v>59</v>
      </c>
      <c r="W217" s="4" t="str">
        <f t="shared" si="43"/>
        <v xml:space="preserve"> 90</v>
      </c>
      <c r="X217" s="4" t="str">
        <f t="shared" si="36"/>
        <v>17</v>
      </c>
      <c r="Y217" s="4" t="str">
        <f t="shared" si="37"/>
        <v>20</v>
      </c>
      <c r="Z217" s="4" t="str">
        <f t="shared" si="38"/>
        <v>18</v>
      </c>
      <c r="AA217" s="4" t="str">
        <f t="shared" si="39"/>
        <v>17</v>
      </c>
      <c r="AB217" s="6" t="s">
        <v>60</v>
      </c>
      <c r="AC217" s="6" t="s">
        <v>1088</v>
      </c>
      <c r="AD217" s="4" t="s">
        <v>38</v>
      </c>
      <c r="AE217" s="4" t="s">
        <v>38</v>
      </c>
      <c r="AF217" s="4" t="s">
        <v>38</v>
      </c>
      <c r="AG217" s="4" t="s">
        <v>38</v>
      </c>
      <c r="AH217" s="4" t="s">
        <v>38</v>
      </c>
      <c r="AI217" s="4" t="s">
        <v>38</v>
      </c>
    </row>
    <row r="218" spans="1:35" ht="18.75" customHeight="1" x14ac:dyDescent="0.25">
      <c r="A218" s="4" t="s">
        <v>35</v>
      </c>
      <c r="B218" s="5" t="s">
        <v>1089</v>
      </c>
      <c r="C218" s="5" t="s">
        <v>1090</v>
      </c>
      <c r="D218" s="4" t="s">
        <v>38</v>
      </c>
      <c r="E218" s="4" t="s">
        <v>387</v>
      </c>
      <c r="F218" s="4" t="str">
        <f t="shared" si="33"/>
        <v>MClinDent</v>
      </c>
      <c r="G218" s="4" t="s">
        <v>38</v>
      </c>
      <c r="H218" s="4" t="s">
        <v>38</v>
      </c>
      <c r="I218" s="4" t="s">
        <v>38</v>
      </c>
      <c r="J218" s="4" t="s">
        <v>38</v>
      </c>
      <c r="K218" s="6" t="s">
        <v>1091</v>
      </c>
      <c r="L218" s="4" t="str">
        <f t="shared" si="40"/>
        <v>Year 1 €56,000; Year 2 €56,000; Year 3 €56,000</v>
      </c>
      <c r="M218" s="4" t="str">
        <f t="shared" si="41"/>
        <v>Year 1 €56,000; Year 2 €56,000; Year 3 €56,000</v>
      </c>
      <c r="N218" s="4" t="s">
        <v>41</v>
      </c>
      <c r="O218" s="6" t="s">
        <v>570</v>
      </c>
      <c r="P218" s="4" t="s">
        <v>43</v>
      </c>
      <c r="Q218" s="4" t="str">
        <f t="shared" si="42"/>
        <v>7.0</v>
      </c>
      <c r="R218" s="4" t="str">
        <f t="shared" si="34"/>
        <v xml:space="preserve"> 6.5</v>
      </c>
      <c r="S218" s="4" t="str">
        <f t="shared" si="35"/>
        <v xml:space="preserve"> 6.5</v>
      </c>
      <c r="T218" s="4" t="str">
        <f t="shared" si="35"/>
        <v xml:space="preserve"> 6.5</v>
      </c>
      <c r="U218" s="4" t="str">
        <f t="shared" si="35"/>
        <v xml:space="preserve"> 6.5</v>
      </c>
      <c r="V218" s="5" t="s">
        <v>284</v>
      </c>
      <c r="W218" s="4" t="e">
        <f t="shared" si="43"/>
        <v>#VALUE!</v>
      </c>
      <c r="X218" s="4" t="e">
        <f t="shared" si="36"/>
        <v>#VALUE!</v>
      </c>
      <c r="Y218" s="4" t="e">
        <f t="shared" si="37"/>
        <v>#VALUE!</v>
      </c>
      <c r="Z218" s="4" t="e">
        <f t="shared" si="38"/>
        <v>#VALUE!</v>
      </c>
      <c r="AA218" s="4" t="e">
        <f t="shared" si="39"/>
        <v>#VALUE!</v>
      </c>
      <c r="AB218" s="5" t="s">
        <v>304</v>
      </c>
      <c r="AC218" s="6" t="s">
        <v>1092</v>
      </c>
      <c r="AD218" s="4" t="s">
        <v>38</v>
      </c>
      <c r="AE218" s="4" t="s">
        <v>38</v>
      </c>
      <c r="AF218" s="4" t="s">
        <v>38</v>
      </c>
      <c r="AG218" s="4" t="s">
        <v>38</v>
      </c>
      <c r="AH218" s="4" t="s">
        <v>38</v>
      </c>
      <c r="AI218" s="4" t="s">
        <v>38</v>
      </c>
    </row>
    <row r="219" spans="1:35" ht="18.75" customHeight="1" x14ac:dyDescent="0.25">
      <c r="A219" s="4" t="s">
        <v>35</v>
      </c>
      <c r="B219" s="5" t="s">
        <v>1093</v>
      </c>
      <c r="C219" s="5" t="s">
        <v>1094</v>
      </c>
      <c r="D219" s="4" t="s">
        <v>38</v>
      </c>
      <c r="E219" s="4" t="s">
        <v>1095</v>
      </c>
      <c r="F219" s="4" t="str">
        <f t="shared" si="33"/>
        <v>PhD</v>
      </c>
      <c r="G219" s="4" t="s">
        <v>38</v>
      </c>
      <c r="H219" s="4" t="s">
        <v>38</v>
      </c>
      <c r="I219" s="4" t="s">
        <v>38</v>
      </c>
      <c r="J219" s="4" t="s">
        <v>38</v>
      </c>
      <c r="K219" s="6" t="s">
        <v>1096</v>
      </c>
      <c r="L219" s="4" t="str">
        <f t="shared" si="40"/>
        <v>Not set</v>
      </c>
      <c r="M219" s="4" t="str">
        <f t="shared" si="41"/>
        <v>Not set</v>
      </c>
      <c r="N219" s="4" t="s">
        <v>41</v>
      </c>
      <c r="O219" s="6" t="s">
        <v>310</v>
      </c>
      <c r="P219" s="4" t="s">
        <v>43</v>
      </c>
      <c r="Q219" s="4" t="str">
        <f t="shared" si="42"/>
        <v>6.5</v>
      </c>
      <c r="R219" s="4" t="str">
        <f t="shared" si="34"/>
        <v xml:space="preserve"> 5.5</v>
      </c>
      <c r="S219" s="4" t="str">
        <f t="shared" si="35"/>
        <v xml:space="preserve"> 5.5</v>
      </c>
      <c r="T219" s="4" t="str">
        <f t="shared" si="35"/>
        <v xml:space="preserve"> 5.5</v>
      </c>
      <c r="U219" s="4" t="str">
        <f t="shared" si="35"/>
        <v xml:space="preserve"> 5.5</v>
      </c>
      <c r="V219" s="6" t="s">
        <v>59</v>
      </c>
      <c r="W219" s="4" t="str">
        <f t="shared" si="43"/>
        <v xml:space="preserve"> 90</v>
      </c>
      <c r="X219" s="4" t="str">
        <f t="shared" si="36"/>
        <v>17</v>
      </c>
      <c r="Y219" s="4" t="str">
        <f t="shared" si="37"/>
        <v>20</v>
      </c>
      <c r="Z219" s="4" t="str">
        <f t="shared" si="38"/>
        <v>18</v>
      </c>
      <c r="AA219" s="4" t="str">
        <f t="shared" si="39"/>
        <v>17</v>
      </c>
      <c r="AB219" s="6" t="s">
        <v>60</v>
      </c>
      <c r="AC219" s="6" t="s">
        <v>1097</v>
      </c>
      <c r="AD219" s="4" t="s">
        <v>38</v>
      </c>
      <c r="AE219" s="4" t="s">
        <v>38</v>
      </c>
      <c r="AF219" s="4" t="s">
        <v>38</v>
      </c>
      <c r="AG219" s="4" t="s">
        <v>38</v>
      </c>
      <c r="AH219" s="4" t="s">
        <v>38</v>
      </c>
      <c r="AI219" s="4" t="s">
        <v>38</v>
      </c>
    </row>
    <row r="220" spans="1:35" ht="18.75" customHeight="1" x14ac:dyDescent="0.25">
      <c r="A220" s="4" t="s">
        <v>35</v>
      </c>
      <c r="B220" s="5" t="s">
        <v>1098</v>
      </c>
      <c r="C220" s="5" t="s">
        <v>1099</v>
      </c>
      <c r="D220" s="4" t="s">
        <v>38</v>
      </c>
      <c r="E220" s="4" t="s">
        <v>1100</v>
      </c>
      <c r="F220" s="4" t="str">
        <f t="shared" si="33"/>
        <v>MLitt</v>
      </c>
      <c r="G220" s="4" t="s">
        <v>38</v>
      </c>
      <c r="H220" s="4" t="s">
        <v>38</v>
      </c>
      <c r="I220" s="4" t="s">
        <v>38</v>
      </c>
      <c r="J220" s="4" t="s">
        <v>38</v>
      </c>
      <c r="K220" s="6" t="s">
        <v>1101</v>
      </c>
      <c r="L220" s="4" t="str">
        <f t="shared" si="40"/>
        <v>Not set</v>
      </c>
      <c r="M220" s="4" t="str">
        <f t="shared" si="41"/>
        <v>Not set</v>
      </c>
      <c r="N220" s="4" t="s">
        <v>41</v>
      </c>
      <c r="O220" s="6" t="s">
        <v>251</v>
      </c>
      <c r="P220" s="4" t="s">
        <v>43</v>
      </c>
      <c r="Q220" s="4" t="str">
        <f t="shared" si="42"/>
        <v>6.5</v>
      </c>
      <c r="R220" s="4" t="str">
        <f t="shared" si="34"/>
        <v xml:space="preserve"> 5.5</v>
      </c>
      <c r="S220" s="4" t="str">
        <f t="shared" si="35"/>
        <v xml:space="preserve"> 5.5</v>
      </c>
      <c r="T220" s="4" t="str">
        <f t="shared" si="35"/>
        <v xml:space="preserve"> 5.5</v>
      </c>
      <c r="U220" s="4" t="str">
        <f t="shared" si="35"/>
        <v xml:space="preserve"> 5.5</v>
      </c>
      <c r="V220" s="5" t="s">
        <v>75</v>
      </c>
      <c r="W220" s="4" t="e">
        <f t="shared" si="43"/>
        <v>#VALUE!</v>
      </c>
      <c r="X220" s="4" t="e">
        <f t="shared" si="36"/>
        <v>#VALUE!</v>
      </c>
      <c r="Y220" s="4" t="e">
        <f t="shared" si="37"/>
        <v>#VALUE!</v>
      </c>
      <c r="Z220" s="4" t="e">
        <f t="shared" si="38"/>
        <v>#VALUE!</v>
      </c>
      <c r="AA220" s="4" t="e">
        <f t="shared" si="39"/>
        <v>#VALUE!</v>
      </c>
      <c r="AB220" s="5" t="s">
        <v>76</v>
      </c>
      <c r="AC220" s="6" t="s">
        <v>77</v>
      </c>
      <c r="AD220" s="4" t="s">
        <v>38</v>
      </c>
      <c r="AE220" s="4" t="s">
        <v>38</v>
      </c>
      <c r="AF220" s="4" t="s">
        <v>38</v>
      </c>
      <c r="AG220" s="4" t="s">
        <v>38</v>
      </c>
      <c r="AH220" s="4" t="s">
        <v>38</v>
      </c>
      <c r="AI220" s="4" t="s">
        <v>38</v>
      </c>
    </row>
    <row r="221" spans="1:35" ht="18.75" customHeight="1" x14ac:dyDescent="0.25">
      <c r="A221" s="4" t="s">
        <v>35</v>
      </c>
      <c r="B221" s="5" t="s">
        <v>1102</v>
      </c>
      <c r="C221" s="5" t="s">
        <v>1103</v>
      </c>
      <c r="D221" s="4" t="s">
        <v>38</v>
      </c>
      <c r="E221" s="4" t="s">
        <v>165</v>
      </c>
      <c r="F221" s="4" t="str">
        <f t="shared" si="33"/>
        <v>PhD</v>
      </c>
      <c r="G221" s="4" t="s">
        <v>38</v>
      </c>
      <c r="H221" s="4" t="s">
        <v>38</v>
      </c>
      <c r="I221" s="4" t="s">
        <v>38</v>
      </c>
      <c r="J221" s="4" t="s">
        <v>38</v>
      </c>
      <c r="K221" s="6" t="s">
        <v>1104</v>
      </c>
      <c r="L221" s="4" t="str">
        <f t="shared" si="40"/>
        <v>Not set</v>
      </c>
      <c r="M221" s="4" t="str">
        <f t="shared" si="41"/>
        <v>Not set</v>
      </c>
      <c r="N221" s="4" t="s">
        <v>41</v>
      </c>
      <c r="O221" s="6" t="s">
        <v>1105</v>
      </c>
      <c r="P221" s="4" t="s">
        <v>43</v>
      </c>
      <c r="Q221" s="4" t="str">
        <f t="shared" si="42"/>
        <v>6.5</v>
      </c>
      <c r="R221" s="4" t="str">
        <f t="shared" si="34"/>
        <v xml:space="preserve"> 5.5</v>
      </c>
      <c r="S221" s="4" t="str">
        <f t="shared" si="35"/>
        <v xml:space="preserve"> 5.5</v>
      </c>
      <c r="T221" s="4" t="str">
        <f t="shared" si="35"/>
        <v xml:space="preserve"> 5.5</v>
      </c>
      <c r="U221" s="4" t="str">
        <f t="shared" si="35"/>
        <v xml:space="preserve"> 5.5</v>
      </c>
      <c r="V221" s="6" t="s">
        <v>59</v>
      </c>
      <c r="W221" s="4" t="str">
        <f t="shared" si="43"/>
        <v xml:space="preserve"> 90</v>
      </c>
      <c r="X221" s="4" t="str">
        <f t="shared" si="36"/>
        <v>17</v>
      </c>
      <c r="Y221" s="4" t="str">
        <f t="shared" si="37"/>
        <v>20</v>
      </c>
      <c r="Z221" s="4" t="str">
        <f t="shared" si="38"/>
        <v>18</v>
      </c>
      <c r="AA221" s="4" t="str">
        <f t="shared" si="39"/>
        <v>17</v>
      </c>
      <c r="AB221" s="6" t="s">
        <v>60</v>
      </c>
      <c r="AC221" s="6" t="s">
        <v>1106</v>
      </c>
      <c r="AD221" s="4" t="s">
        <v>38</v>
      </c>
      <c r="AE221" s="4" t="s">
        <v>38</v>
      </c>
      <c r="AF221" s="4" t="s">
        <v>38</v>
      </c>
      <c r="AG221" s="4" t="s">
        <v>38</v>
      </c>
      <c r="AH221" s="4" t="s">
        <v>38</v>
      </c>
      <c r="AI221" s="4" t="s">
        <v>38</v>
      </c>
    </row>
    <row r="222" spans="1:35" ht="18.75" customHeight="1" x14ac:dyDescent="0.25">
      <c r="A222" s="4" t="s">
        <v>35</v>
      </c>
      <c r="B222" s="5" t="s">
        <v>1107</v>
      </c>
      <c r="C222" s="5" t="s">
        <v>1108</v>
      </c>
      <c r="D222" s="4" t="s">
        <v>38</v>
      </c>
      <c r="E222" s="4" t="s">
        <v>165</v>
      </c>
      <c r="F222" s="4" t="str">
        <f t="shared" si="33"/>
        <v>PhD</v>
      </c>
      <c r="G222" s="4" t="s">
        <v>38</v>
      </c>
      <c r="H222" s="4" t="s">
        <v>38</v>
      </c>
      <c r="I222" s="4" t="s">
        <v>38</v>
      </c>
      <c r="J222" s="4" t="s">
        <v>38</v>
      </c>
      <c r="K222" s="6" t="s">
        <v>1109</v>
      </c>
      <c r="L222" s="4" t="str">
        <f t="shared" si="40"/>
        <v>Not set</v>
      </c>
      <c r="M222" s="4" t="str">
        <f t="shared" si="41"/>
        <v>Not set</v>
      </c>
      <c r="N222" s="4" t="s">
        <v>41</v>
      </c>
      <c r="O222" s="6" t="s">
        <v>241</v>
      </c>
      <c r="P222" s="4" t="s">
        <v>43</v>
      </c>
      <c r="Q222" s="4" t="str">
        <f t="shared" si="42"/>
        <v>6.5</v>
      </c>
      <c r="R222" s="4" t="str">
        <f t="shared" si="34"/>
        <v xml:space="preserve"> 5.5</v>
      </c>
      <c r="S222" s="4" t="str">
        <f t="shared" si="35"/>
        <v xml:space="preserve"> 5.5</v>
      </c>
      <c r="T222" s="4" t="str">
        <f t="shared" si="35"/>
        <v xml:space="preserve"> 5.5</v>
      </c>
      <c r="U222" s="4" t="str">
        <f t="shared" si="35"/>
        <v xml:space="preserve"> 5.5</v>
      </c>
      <c r="V222" s="5" t="s">
        <v>75</v>
      </c>
      <c r="W222" s="4" t="e">
        <f t="shared" si="43"/>
        <v>#VALUE!</v>
      </c>
      <c r="X222" s="4" t="e">
        <f t="shared" si="36"/>
        <v>#VALUE!</v>
      </c>
      <c r="Y222" s="4" t="e">
        <f t="shared" si="37"/>
        <v>#VALUE!</v>
      </c>
      <c r="Z222" s="4" t="e">
        <f t="shared" si="38"/>
        <v>#VALUE!</v>
      </c>
      <c r="AA222" s="4" t="e">
        <f t="shared" si="39"/>
        <v>#VALUE!</v>
      </c>
      <c r="AB222" s="5" t="s">
        <v>76</v>
      </c>
      <c r="AC222" s="6" t="s">
        <v>255</v>
      </c>
      <c r="AD222" s="4" t="s">
        <v>38</v>
      </c>
      <c r="AE222" s="4" t="s">
        <v>38</v>
      </c>
      <c r="AF222" s="4" t="s">
        <v>38</v>
      </c>
      <c r="AG222" s="4" t="s">
        <v>38</v>
      </c>
      <c r="AH222" s="4" t="s">
        <v>38</v>
      </c>
      <c r="AI222" s="4" t="s">
        <v>38</v>
      </c>
    </row>
    <row r="223" spans="1:35" ht="18.75" customHeight="1" x14ac:dyDescent="0.25">
      <c r="A223" s="4" t="s">
        <v>35</v>
      </c>
      <c r="B223" s="5" t="s">
        <v>1110</v>
      </c>
      <c r="C223" s="5" t="s">
        <v>1111</v>
      </c>
      <c r="D223" s="4" t="s">
        <v>38</v>
      </c>
      <c r="E223" s="4" t="s">
        <v>208</v>
      </c>
      <c r="F223" s="4" t="str">
        <f t="shared" si="33"/>
        <v>MSc</v>
      </c>
      <c r="G223" s="4" t="s">
        <v>38</v>
      </c>
      <c r="H223" s="4" t="s">
        <v>38</v>
      </c>
      <c r="I223" s="4" t="s">
        <v>38</v>
      </c>
      <c r="J223" s="4" t="s">
        <v>38</v>
      </c>
      <c r="K223" s="6" t="s">
        <v>1112</v>
      </c>
      <c r="L223" s="4" t="str">
        <f t="shared" si="40"/>
        <v>€5,600</v>
      </c>
      <c r="M223" s="4" t="str">
        <f t="shared" si="41"/>
        <v>€5,600</v>
      </c>
      <c r="N223" s="4" t="s">
        <v>41</v>
      </c>
      <c r="O223" s="6" t="s">
        <v>634</v>
      </c>
      <c r="P223" s="4" t="s">
        <v>43</v>
      </c>
      <c r="Q223" s="4" t="str">
        <f t="shared" si="42"/>
        <v>6.5</v>
      </c>
      <c r="R223" s="4" t="str">
        <f t="shared" si="34"/>
        <v xml:space="preserve"> 5.5</v>
      </c>
      <c r="S223" s="4" t="str">
        <f t="shared" si="35"/>
        <v xml:space="preserve"> 5.5</v>
      </c>
      <c r="T223" s="4" t="str">
        <f t="shared" si="35"/>
        <v xml:space="preserve"> 5.5</v>
      </c>
      <c r="U223" s="4" t="str">
        <f t="shared" si="35"/>
        <v xml:space="preserve"> 5.5</v>
      </c>
      <c r="V223" s="6" t="s">
        <v>59</v>
      </c>
      <c r="W223" s="4" t="str">
        <f t="shared" si="43"/>
        <v xml:space="preserve"> 90</v>
      </c>
      <c r="X223" s="4" t="str">
        <f t="shared" si="36"/>
        <v>17</v>
      </c>
      <c r="Y223" s="4" t="str">
        <f t="shared" si="37"/>
        <v>20</v>
      </c>
      <c r="Z223" s="4" t="str">
        <f t="shared" si="38"/>
        <v>18</v>
      </c>
      <c r="AA223" s="4" t="str">
        <f t="shared" si="39"/>
        <v>17</v>
      </c>
      <c r="AB223" s="6" t="s">
        <v>60</v>
      </c>
      <c r="AC223" s="6" t="s">
        <v>1113</v>
      </c>
      <c r="AD223" s="4" t="s">
        <v>38</v>
      </c>
      <c r="AE223" s="4" t="s">
        <v>38</v>
      </c>
      <c r="AF223" s="4" t="s">
        <v>38</v>
      </c>
      <c r="AG223" s="4" t="s">
        <v>38</v>
      </c>
      <c r="AH223" s="4" t="s">
        <v>38</v>
      </c>
      <c r="AI223" s="4" t="s">
        <v>38</v>
      </c>
    </row>
    <row r="224" spans="1:35" ht="18.75" customHeight="1" x14ac:dyDescent="0.25">
      <c r="A224" s="4" t="s">
        <v>35</v>
      </c>
      <c r="B224" s="5" t="s">
        <v>1114</v>
      </c>
      <c r="C224" s="5" t="s">
        <v>1115</v>
      </c>
      <c r="D224" s="4" t="s">
        <v>38</v>
      </c>
      <c r="E224" s="4" t="s">
        <v>1116</v>
      </c>
      <c r="F224" s="4" t="str">
        <f t="shared" si="33"/>
        <v>PhD</v>
      </c>
      <c r="G224" s="4" t="s">
        <v>38</v>
      </c>
      <c r="H224" s="4" t="s">
        <v>38</v>
      </c>
      <c r="I224" s="4" t="s">
        <v>38</v>
      </c>
      <c r="J224" s="4" t="s">
        <v>38</v>
      </c>
      <c r="K224" s="6" t="s">
        <v>1117</v>
      </c>
      <c r="L224" s="4" t="str">
        <f t="shared" si="40"/>
        <v>Not set</v>
      </c>
      <c r="M224" s="4" t="str">
        <f t="shared" si="41"/>
        <v>Not set</v>
      </c>
      <c r="N224" s="4" t="s">
        <v>41</v>
      </c>
      <c r="O224" s="6" t="s">
        <v>188</v>
      </c>
      <c r="P224" s="4" t="s">
        <v>43</v>
      </c>
      <c r="Q224" s="4" t="str">
        <f t="shared" si="42"/>
        <v>6.5</v>
      </c>
      <c r="R224" s="4" t="str">
        <f t="shared" si="34"/>
        <v xml:space="preserve"> 5.5</v>
      </c>
      <c r="S224" s="4" t="str">
        <f t="shared" si="35"/>
        <v xml:space="preserve"> 5.5</v>
      </c>
      <c r="T224" s="4" t="str">
        <f t="shared" si="35"/>
        <v xml:space="preserve"> 5.5</v>
      </c>
      <c r="U224" s="4" t="str">
        <f t="shared" si="35"/>
        <v xml:space="preserve"> 5.5</v>
      </c>
      <c r="V224" s="6" t="s">
        <v>59</v>
      </c>
      <c r="W224" s="4" t="str">
        <f t="shared" si="43"/>
        <v xml:space="preserve"> 90</v>
      </c>
      <c r="X224" s="4" t="str">
        <f t="shared" si="36"/>
        <v>17</v>
      </c>
      <c r="Y224" s="4" t="str">
        <f t="shared" si="37"/>
        <v>20</v>
      </c>
      <c r="Z224" s="4" t="str">
        <f t="shared" si="38"/>
        <v>18</v>
      </c>
      <c r="AA224" s="4" t="str">
        <f t="shared" si="39"/>
        <v>17</v>
      </c>
      <c r="AB224" s="6" t="s">
        <v>60</v>
      </c>
      <c r="AC224" s="6" t="s">
        <v>189</v>
      </c>
      <c r="AD224" s="4" t="s">
        <v>38</v>
      </c>
      <c r="AE224" s="4" t="s">
        <v>38</v>
      </c>
      <c r="AF224" s="4" t="s">
        <v>38</v>
      </c>
      <c r="AG224" s="4" t="s">
        <v>38</v>
      </c>
      <c r="AH224" s="4" t="s">
        <v>38</v>
      </c>
      <c r="AI224" s="4" t="s">
        <v>38</v>
      </c>
    </row>
    <row r="225" spans="1:35" ht="18.75" customHeight="1" x14ac:dyDescent="0.25">
      <c r="A225" s="4" t="s">
        <v>35</v>
      </c>
      <c r="B225" s="5" t="s">
        <v>1118</v>
      </c>
      <c r="C225" s="5" t="s">
        <v>1119</v>
      </c>
      <c r="D225" s="4" t="s">
        <v>38</v>
      </c>
      <c r="E225" s="4" t="s">
        <v>468</v>
      </c>
      <c r="F225" s="4" t="str">
        <f t="shared" si="33"/>
        <v>MA</v>
      </c>
      <c r="G225" s="4" t="s">
        <v>38</v>
      </c>
      <c r="H225" s="4" t="s">
        <v>38</v>
      </c>
      <c r="I225" s="4" t="s">
        <v>38</v>
      </c>
      <c r="J225" s="4" t="s">
        <v>38</v>
      </c>
      <c r="K225" s="6" t="s">
        <v>1120</v>
      </c>
      <c r="L225" s="4" t="str">
        <f t="shared" si="40"/>
        <v>€5,600</v>
      </c>
      <c r="M225" s="4" t="str">
        <f t="shared" si="41"/>
        <v>€5,600</v>
      </c>
      <c r="N225" s="4" t="s">
        <v>41</v>
      </c>
      <c r="O225" s="6" t="s">
        <v>403</v>
      </c>
      <c r="P225" s="4" t="s">
        <v>43</v>
      </c>
      <c r="Q225" s="4" t="str">
        <f t="shared" si="42"/>
        <v>6.5</v>
      </c>
      <c r="R225" s="4" t="str">
        <f t="shared" si="34"/>
        <v xml:space="preserve"> 6.0</v>
      </c>
      <c r="S225" s="4" t="str">
        <f t="shared" si="35"/>
        <v xml:space="preserve"> 6.0</v>
      </c>
      <c r="T225" s="4" t="str">
        <f t="shared" si="35"/>
        <v xml:space="preserve"> 6.0</v>
      </c>
      <c r="U225" s="4" t="str">
        <f t="shared" si="35"/>
        <v xml:space="preserve"> 6.0</v>
      </c>
      <c r="V225" s="5" t="s">
        <v>382</v>
      </c>
      <c r="W225" s="4" t="str">
        <f t="shared" si="43"/>
        <v xml:space="preserve"> 90</v>
      </c>
      <c r="X225" s="4" t="str">
        <f t="shared" si="36"/>
        <v>17</v>
      </c>
      <c r="Y225" s="4" t="str">
        <f t="shared" si="37"/>
        <v>22</v>
      </c>
      <c r="Z225" s="4" t="str">
        <f t="shared" si="38"/>
        <v>18</v>
      </c>
      <c r="AA225" s="4" t="str">
        <f t="shared" si="39"/>
        <v>20</v>
      </c>
      <c r="AB225" s="6" t="s">
        <v>383</v>
      </c>
      <c r="AC225" s="6" t="s">
        <v>1121</v>
      </c>
      <c r="AD225" s="4" t="s">
        <v>38</v>
      </c>
      <c r="AE225" s="4" t="s">
        <v>38</v>
      </c>
      <c r="AF225" s="4" t="s">
        <v>38</v>
      </c>
      <c r="AG225" s="4" t="s">
        <v>38</v>
      </c>
      <c r="AH225" s="4" t="s">
        <v>38</v>
      </c>
      <c r="AI225" s="4" t="s">
        <v>38</v>
      </c>
    </row>
    <row r="226" spans="1:35" ht="18.75" customHeight="1" x14ac:dyDescent="0.25">
      <c r="A226" s="4" t="s">
        <v>35</v>
      </c>
      <c r="B226" s="5" t="s">
        <v>1122</v>
      </c>
      <c r="C226" s="5" t="s">
        <v>1123</v>
      </c>
      <c r="D226" s="4" t="s">
        <v>38</v>
      </c>
      <c r="E226" s="4" t="s">
        <v>468</v>
      </c>
      <c r="F226" s="4" t="str">
        <f t="shared" si="33"/>
        <v>PhD</v>
      </c>
      <c r="G226" s="4" t="s">
        <v>38</v>
      </c>
      <c r="H226" s="4" t="s">
        <v>38</v>
      </c>
      <c r="I226" s="4" t="s">
        <v>38</v>
      </c>
      <c r="J226" s="4" t="s">
        <v>38</v>
      </c>
      <c r="K226" s="6" t="s">
        <v>1124</v>
      </c>
      <c r="L226" s="4" t="str">
        <f t="shared" si="40"/>
        <v>Not set</v>
      </c>
      <c r="M226" s="4" t="str">
        <f t="shared" si="41"/>
        <v>Not set</v>
      </c>
      <c r="N226" s="4" t="s">
        <v>41</v>
      </c>
      <c r="O226" s="6" t="s">
        <v>135</v>
      </c>
      <c r="P226" s="4" t="s">
        <v>43</v>
      </c>
      <c r="Q226" s="4" t="str">
        <f t="shared" si="42"/>
        <v>7.0</v>
      </c>
      <c r="R226" s="4" t="str">
        <f t="shared" si="34"/>
        <v xml:space="preserve"> 6.5</v>
      </c>
      <c r="S226" s="4" t="str">
        <f t="shared" si="35"/>
        <v xml:space="preserve"> 6.5</v>
      </c>
      <c r="T226" s="4" t="str">
        <f t="shared" si="35"/>
        <v xml:space="preserve"> 6.5</v>
      </c>
      <c r="U226" s="4" t="str">
        <f t="shared" si="35"/>
        <v xml:space="preserve"> 6.5</v>
      </c>
      <c r="V226" s="6" t="s">
        <v>311</v>
      </c>
      <c r="W226" s="4" t="str">
        <f t="shared" si="43"/>
        <v>100</v>
      </c>
      <c r="X226" s="4" t="str">
        <f t="shared" si="36"/>
        <v>21</v>
      </c>
      <c r="Y226" s="4" t="str">
        <f t="shared" si="37"/>
        <v>23</v>
      </c>
      <c r="Z226" s="4" t="str">
        <f t="shared" si="38"/>
        <v>22</v>
      </c>
      <c r="AA226" s="4" t="str">
        <f t="shared" si="39"/>
        <v>22</v>
      </c>
      <c r="AB226" s="6" t="s">
        <v>312</v>
      </c>
      <c r="AC226" s="6" t="s">
        <v>1125</v>
      </c>
      <c r="AD226" s="4" t="s">
        <v>38</v>
      </c>
      <c r="AE226" s="4" t="s">
        <v>38</v>
      </c>
      <c r="AF226" s="4" t="s">
        <v>38</v>
      </c>
      <c r="AG226" s="4" t="s">
        <v>38</v>
      </c>
      <c r="AH226" s="4" t="s">
        <v>38</v>
      </c>
      <c r="AI226" s="4" t="s">
        <v>38</v>
      </c>
    </row>
    <row r="227" spans="1:35" ht="18.75" customHeight="1" x14ac:dyDescent="0.25">
      <c r="A227" s="4" t="s">
        <v>35</v>
      </c>
      <c r="B227" s="5" t="s">
        <v>1126</v>
      </c>
      <c r="C227" s="5" t="s">
        <v>1127</v>
      </c>
      <c r="D227" s="4" t="s">
        <v>38</v>
      </c>
      <c r="E227" s="4" t="s">
        <v>277</v>
      </c>
      <c r="F227" s="4" t="str">
        <f t="shared" si="33"/>
        <v>MLitt</v>
      </c>
      <c r="G227" s="4" t="s">
        <v>38</v>
      </c>
      <c r="H227" s="4" t="s">
        <v>38</v>
      </c>
      <c r="I227" s="4" t="s">
        <v>38</v>
      </c>
      <c r="J227" s="4" t="s">
        <v>38</v>
      </c>
      <c r="K227" s="6" t="s">
        <v>1128</v>
      </c>
      <c r="L227" s="4" t="str">
        <f t="shared" si="40"/>
        <v>Not set</v>
      </c>
      <c r="M227" s="4" t="str">
        <f t="shared" si="41"/>
        <v>Not set</v>
      </c>
      <c r="N227" s="4" t="s">
        <v>41</v>
      </c>
      <c r="O227" s="6" t="s">
        <v>310</v>
      </c>
      <c r="P227" s="4" t="s">
        <v>43</v>
      </c>
      <c r="Q227" s="4" t="str">
        <f t="shared" si="42"/>
        <v>7.0</v>
      </c>
      <c r="R227" s="4" t="str">
        <f t="shared" si="34"/>
        <v xml:space="preserve"> 6.5</v>
      </c>
      <c r="S227" s="4" t="str">
        <f t="shared" si="35"/>
        <v xml:space="preserve"> 6.5</v>
      </c>
      <c r="T227" s="4" t="str">
        <f t="shared" si="35"/>
        <v xml:space="preserve"> 6.5</v>
      </c>
      <c r="U227" s="4" t="str">
        <f t="shared" si="35"/>
        <v xml:space="preserve"> 6.5</v>
      </c>
      <c r="V227" s="6" t="s">
        <v>311</v>
      </c>
      <c r="W227" s="4" t="str">
        <f t="shared" si="43"/>
        <v>100</v>
      </c>
      <c r="X227" s="4" t="str">
        <f t="shared" si="36"/>
        <v>21</v>
      </c>
      <c r="Y227" s="4" t="str">
        <f t="shared" si="37"/>
        <v>23</v>
      </c>
      <c r="Z227" s="4" t="str">
        <f t="shared" si="38"/>
        <v>22</v>
      </c>
      <c r="AA227" s="4" t="str">
        <f t="shared" si="39"/>
        <v>22</v>
      </c>
      <c r="AB227" s="6" t="s">
        <v>312</v>
      </c>
      <c r="AC227" s="6" t="s">
        <v>1129</v>
      </c>
      <c r="AD227" s="4" t="s">
        <v>38</v>
      </c>
      <c r="AE227" s="4" t="s">
        <v>38</v>
      </c>
      <c r="AF227" s="4" t="s">
        <v>38</v>
      </c>
      <c r="AG227" s="4" t="s">
        <v>38</v>
      </c>
      <c r="AH227" s="4" t="s">
        <v>38</v>
      </c>
      <c r="AI227" s="4" t="s">
        <v>38</v>
      </c>
    </row>
    <row r="228" spans="1:35" ht="18.75" customHeight="1" x14ac:dyDescent="0.25">
      <c r="A228" s="4" t="s">
        <v>35</v>
      </c>
      <c r="B228" s="5" t="s">
        <v>1130</v>
      </c>
      <c r="C228" s="5" t="s">
        <v>1131</v>
      </c>
      <c r="D228" s="4" t="s">
        <v>38</v>
      </c>
      <c r="E228" s="4" t="s">
        <v>165</v>
      </c>
      <c r="F228" s="4" t="str">
        <f t="shared" si="33"/>
        <v>QTS)</v>
      </c>
      <c r="G228" s="4" t="s">
        <v>38</v>
      </c>
      <c r="H228" s="4" t="s">
        <v>38</v>
      </c>
      <c r="I228" s="4" t="s">
        <v>38</v>
      </c>
      <c r="J228" s="4" t="s">
        <v>38</v>
      </c>
      <c r="K228" s="6" t="s">
        <v>1132</v>
      </c>
      <c r="L228" s="4" t="e">
        <f t="shared" si="40"/>
        <v>#VALUE!</v>
      </c>
      <c r="M228" s="4" t="e">
        <f t="shared" si="41"/>
        <v>#VALUE!</v>
      </c>
      <c r="N228" s="4" t="s">
        <v>41</v>
      </c>
      <c r="O228" s="6" t="s">
        <v>1133</v>
      </c>
      <c r="P228" s="4" t="s">
        <v>43</v>
      </c>
      <c r="Q228" s="4" t="e">
        <f t="shared" si="42"/>
        <v>#VALUE!</v>
      </c>
      <c r="R228" s="4" t="e">
        <f t="shared" si="34"/>
        <v>#VALUE!</v>
      </c>
      <c r="S228" s="4" t="e">
        <f t="shared" si="35"/>
        <v>#VALUE!</v>
      </c>
      <c r="T228" s="4" t="e">
        <f t="shared" si="35"/>
        <v>#VALUE!</v>
      </c>
      <c r="U228" s="4" t="e">
        <f t="shared" si="35"/>
        <v>#VALUE!</v>
      </c>
      <c r="V228" s="5" t="s">
        <v>183</v>
      </c>
      <c r="W228" s="4" t="e">
        <f t="shared" si="43"/>
        <v>#VALUE!</v>
      </c>
      <c r="X228" s="4" t="e">
        <f t="shared" si="36"/>
        <v>#VALUE!</v>
      </c>
      <c r="Y228" s="4" t="e">
        <f t="shared" si="37"/>
        <v>#VALUE!</v>
      </c>
      <c r="Z228" s="4" t="e">
        <f t="shared" si="38"/>
        <v>#VALUE!</v>
      </c>
      <c r="AA228" s="4" t="e">
        <f t="shared" si="39"/>
        <v>#VALUE!</v>
      </c>
      <c r="AB228" s="5" t="s">
        <v>183</v>
      </c>
      <c r="AC228" s="6" t="s">
        <v>1134</v>
      </c>
      <c r="AD228" s="4" t="s">
        <v>38</v>
      </c>
      <c r="AE228" s="4" t="s">
        <v>38</v>
      </c>
      <c r="AF228" s="4" t="s">
        <v>38</v>
      </c>
      <c r="AG228" s="4" t="s">
        <v>38</v>
      </c>
      <c r="AH228" s="4" t="s">
        <v>38</v>
      </c>
      <c r="AI228" s="4" t="s">
        <v>38</v>
      </c>
    </row>
    <row r="229" spans="1:35" ht="18.75" customHeight="1" x14ac:dyDescent="0.25">
      <c r="A229" s="4" t="s">
        <v>35</v>
      </c>
      <c r="B229" s="5" t="s">
        <v>1135</v>
      </c>
      <c r="C229" s="5" t="s">
        <v>1136</v>
      </c>
      <c r="D229" s="4" t="s">
        <v>38</v>
      </c>
      <c r="E229" s="4" t="s">
        <v>1137</v>
      </c>
      <c r="F229" s="4" t="str">
        <f t="shared" si="33"/>
        <v>QTS)</v>
      </c>
      <c r="G229" s="4" t="s">
        <v>38</v>
      </c>
      <c r="H229" s="4" t="s">
        <v>38</v>
      </c>
      <c r="I229" s="4" t="s">
        <v>38</v>
      </c>
      <c r="J229" s="4" t="s">
        <v>38</v>
      </c>
      <c r="K229" s="6" t="s">
        <v>1138</v>
      </c>
      <c r="L229" s="4" t="str">
        <f t="shared" si="40"/>
        <v>Not set</v>
      </c>
      <c r="M229" s="4" t="str">
        <f t="shared" si="41"/>
        <v>Not set</v>
      </c>
      <c r="N229" s="4" t="s">
        <v>41</v>
      </c>
      <c r="O229" s="6" t="s">
        <v>241</v>
      </c>
      <c r="P229" s="4" t="s">
        <v>43</v>
      </c>
      <c r="Q229" s="4" t="str">
        <f t="shared" si="42"/>
        <v>6.5</v>
      </c>
      <c r="R229" s="4" t="str">
        <f t="shared" si="34"/>
        <v xml:space="preserve"> 5.5</v>
      </c>
      <c r="S229" s="4" t="str">
        <f t="shared" si="35"/>
        <v xml:space="preserve"> 5.5</v>
      </c>
      <c r="T229" s="4" t="str">
        <f t="shared" si="35"/>
        <v xml:space="preserve"> 5.5</v>
      </c>
      <c r="U229" s="4" t="str">
        <f t="shared" si="35"/>
        <v xml:space="preserve"> 5.5</v>
      </c>
      <c r="V229" s="5" t="s">
        <v>75</v>
      </c>
      <c r="W229" s="4" t="e">
        <f t="shared" si="43"/>
        <v>#VALUE!</v>
      </c>
      <c r="X229" s="4" t="e">
        <f t="shared" si="36"/>
        <v>#VALUE!</v>
      </c>
      <c r="Y229" s="4" t="e">
        <f t="shared" si="37"/>
        <v>#VALUE!</v>
      </c>
      <c r="Z229" s="4" t="e">
        <f t="shared" si="38"/>
        <v>#VALUE!</v>
      </c>
      <c r="AA229" s="4" t="e">
        <f t="shared" si="39"/>
        <v>#VALUE!</v>
      </c>
      <c r="AB229" s="5" t="s">
        <v>76</v>
      </c>
      <c r="AC229" s="6" t="s">
        <v>255</v>
      </c>
      <c r="AD229" s="4" t="s">
        <v>38</v>
      </c>
      <c r="AE229" s="4" t="s">
        <v>38</v>
      </c>
      <c r="AF229" s="4" t="s">
        <v>38</v>
      </c>
      <c r="AG229" s="4" t="s">
        <v>38</v>
      </c>
      <c r="AH229" s="4" t="s">
        <v>38</v>
      </c>
      <c r="AI229" s="4" t="s">
        <v>38</v>
      </c>
    </row>
    <row r="230" spans="1:35" ht="18.75" customHeight="1" x14ac:dyDescent="0.25">
      <c r="A230" s="4" t="s">
        <v>35</v>
      </c>
      <c r="B230" s="5" t="s">
        <v>1139</v>
      </c>
      <c r="C230" s="5" t="s">
        <v>1140</v>
      </c>
      <c r="D230" s="4" t="s">
        <v>38</v>
      </c>
      <c r="E230" s="4" t="s">
        <v>387</v>
      </c>
      <c r="F230" s="4" t="str">
        <f t="shared" si="33"/>
        <v>MClinDent</v>
      </c>
      <c r="G230" s="4" t="s">
        <v>38</v>
      </c>
      <c r="H230" s="4" t="s">
        <v>38</v>
      </c>
      <c r="I230" s="4" t="s">
        <v>38</v>
      </c>
      <c r="J230" s="4" t="s">
        <v>38</v>
      </c>
      <c r="K230" s="6" t="s">
        <v>1141</v>
      </c>
      <c r="L230" s="4" t="str">
        <f t="shared" si="40"/>
        <v>€30,400</v>
      </c>
      <c r="M230" s="4" t="str">
        <f t="shared" si="41"/>
        <v>€30,400</v>
      </c>
      <c r="N230" s="4" t="s">
        <v>41</v>
      </c>
      <c r="O230" s="6" t="s">
        <v>42</v>
      </c>
      <c r="P230" s="4" t="s">
        <v>43</v>
      </c>
      <c r="Q230" s="4" t="str">
        <f t="shared" si="42"/>
        <v>6.5</v>
      </c>
      <c r="R230" s="4" t="str">
        <f t="shared" si="34"/>
        <v xml:space="preserve"> 6.5</v>
      </c>
      <c r="S230" s="4" t="str">
        <f t="shared" si="35"/>
        <v xml:space="preserve"> 6.5</v>
      </c>
      <c r="T230" s="4" t="str">
        <f t="shared" si="35"/>
        <v xml:space="preserve"> 6.5</v>
      </c>
      <c r="U230" s="4" t="str">
        <f t="shared" si="35"/>
        <v xml:space="preserve"> 6.5</v>
      </c>
      <c r="V230" s="5" t="s">
        <v>88</v>
      </c>
      <c r="W230" s="4" t="str">
        <f t="shared" si="43"/>
        <v xml:space="preserve"> 90</v>
      </c>
      <c r="X230" s="4" t="str">
        <f t="shared" si="36"/>
        <v>21</v>
      </c>
      <c r="Y230" s="4" t="str">
        <f t="shared" si="37"/>
        <v>23</v>
      </c>
      <c r="Z230" s="4" t="str">
        <f t="shared" si="38"/>
        <v>22</v>
      </c>
      <c r="AA230" s="4" t="str">
        <f t="shared" si="39"/>
        <v>22</v>
      </c>
      <c r="AB230" s="6" t="s">
        <v>89</v>
      </c>
      <c r="AC230" s="6" t="s">
        <v>1142</v>
      </c>
      <c r="AD230" s="4" t="s">
        <v>38</v>
      </c>
      <c r="AE230" s="4" t="s">
        <v>38</v>
      </c>
      <c r="AF230" s="4" t="s">
        <v>38</v>
      </c>
      <c r="AG230" s="4" t="s">
        <v>38</v>
      </c>
      <c r="AH230" s="4" t="s">
        <v>38</v>
      </c>
      <c r="AI230" s="4" t="s">
        <v>38</v>
      </c>
    </row>
    <row r="231" spans="1:35" ht="18.75" customHeight="1" x14ac:dyDescent="0.25">
      <c r="A231" s="4" t="s">
        <v>35</v>
      </c>
      <c r="B231" s="5" t="s">
        <v>1143</v>
      </c>
      <c r="C231" s="5" t="s">
        <v>1144</v>
      </c>
      <c r="D231" s="4" t="s">
        <v>38</v>
      </c>
      <c r="E231" s="4" t="s">
        <v>165</v>
      </c>
      <c r="F231" s="4" t="str">
        <f t="shared" si="33"/>
        <v>PhD</v>
      </c>
      <c r="G231" s="4" t="s">
        <v>38</v>
      </c>
      <c r="H231" s="4" t="s">
        <v>38</v>
      </c>
      <c r="I231" s="4" t="s">
        <v>38</v>
      </c>
      <c r="J231" s="4" t="s">
        <v>38</v>
      </c>
      <c r="K231" s="6" t="s">
        <v>1145</v>
      </c>
      <c r="L231" s="4" t="str">
        <f t="shared" si="40"/>
        <v>.The PT course is not eligible for the Government? Master? Loan Scheme.</v>
      </c>
      <c r="M231" s="4" t="str">
        <f t="shared" si="41"/>
        <v>.The PT course is not eligible for the Government? Master? Loan Scheme.</v>
      </c>
      <c r="N231" s="4" t="s">
        <v>41</v>
      </c>
      <c r="O231" s="6" t="s">
        <v>1146</v>
      </c>
      <c r="P231" s="4" t="s">
        <v>43</v>
      </c>
      <c r="Q231" s="4" t="str">
        <f t="shared" si="42"/>
        <v>6.5</v>
      </c>
      <c r="R231" s="4" t="str">
        <f t="shared" si="34"/>
        <v xml:space="preserve"> 5.5</v>
      </c>
      <c r="S231" s="4" t="str">
        <f t="shared" si="35"/>
        <v xml:space="preserve"> 5.5</v>
      </c>
      <c r="T231" s="4" t="str">
        <f t="shared" si="35"/>
        <v xml:space="preserve"> 5.5</v>
      </c>
      <c r="U231" s="4" t="str">
        <f t="shared" si="35"/>
        <v xml:space="preserve"> 5.5</v>
      </c>
      <c r="V231" s="6" t="s">
        <v>59</v>
      </c>
      <c r="W231" s="4" t="str">
        <f t="shared" si="43"/>
        <v xml:space="preserve"> 90</v>
      </c>
      <c r="X231" s="4" t="str">
        <f t="shared" si="36"/>
        <v>17</v>
      </c>
      <c r="Y231" s="4" t="str">
        <f t="shared" si="37"/>
        <v>20</v>
      </c>
      <c r="Z231" s="4" t="str">
        <f t="shared" si="38"/>
        <v>18</v>
      </c>
      <c r="AA231" s="4" t="str">
        <f t="shared" si="39"/>
        <v>17</v>
      </c>
      <c r="AB231" s="6" t="s">
        <v>60</v>
      </c>
      <c r="AC231" s="6" t="s">
        <v>1147</v>
      </c>
      <c r="AD231" s="4" t="s">
        <v>38</v>
      </c>
      <c r="AE231" s="4" t="s">
        <v>38</v>
      </c>
      <c r="AF231" s="4" t="s">
        <v>38</v>
      </c>
      <c r="AG231" s="4" t="s">
        <v>38</v>
      </c>
      <c r="AH231" s="4" t="s">
        <v>38</v>
      </c>
      <c r="AI231" s="4" t="s">
        <v>38</v>
      </c>
    </row>
    <row r="232" spans="1:35" ht="18.75" customHeight="1" x14ac:dyDescent="0.25">
      <c r="A232" s="4" t="s">
        <v>35</v>
      </c>
      <c r="B232" s="5" t="s">
        <v>1148</v>
      </c>
      <c r="C232" s="5" t="s">
        <v>1149</v>
      </c>
      <c r="D232" s="4" t="s">
        <v>38</v>
      </c>
      <c r="E232" s="4" t="s">
        <v>616</v>
      </c>
      <c r="F232" s="4" t="str">
        <f t="shared" si="33"/>
        <v>MPH</v>
      </c>
      <c r="G232" s="4" t="s">
        <v>38</v>
      </c>
      <c r="H232" s="4" t="s">
        <v>38</v>
      </c>
      <c r="I232" s="4" t="s">
        <v>38</v>
      </c>
      <c r="J232" s="4" t="s">
        <v>38</v>
      </c>
      <c r="K232" s="6" t="s">
        <v>1150</v>
      </c>
      <c r="L232" s="4" t="str">
        <f t="shared" si="40"/>
        <v>€24,900</v>
      </c>
      <c r="M232" s="4" t="str">
        <f t="shared" si="41"/>
        <v>€24,900</v>
      </c>
      <c r="N232" s="4" t="s">
        <v>41</v>
      </c>
      <c r="O232" s="6" t="s">
        <v>1151</v>
      </c>
      <c r="P232" s="4" t="s">
        <v>43</v>
      </c>
      <c r="Q232" s="4" t="str">
        <f t="shared" si="42"/>
        <v>7.0</v>
      </c>
      <c r="R232" s="4" t="str">
        <f t="shared" si="34"/>
        <v xml:space="preserve"> 6.5</v>
      </c>
      <c r="S232" s="4" t="str">
        <f t="shared" si="35"/>
        <v xml:space="preserve"> 6.5</v>
      </c>
      <c r="T232" s="4" t="str">
        <f t="shared" si="35"/>
        <v xml:space="preserve"> 6.5</v>
      </c>
      <c r="U232" s="4" t="str">
        <f t="shared" si="35"/>
        <v xml:space="preserve"> 6.5</v>
      </c>
      <c r="V232" s="6" t="s">
        <v>136</v>
      </c>
      <c r="W232" s="4" t="str">
        <f t="shared" si="43"/>
        <v>100</v>
      </c>
      <c r="X232" s="4" t="str">
        <f t="shared" si="36"/>
        <v>19</v>
      </c>
      <c r="Y232" s="4" t="str">
        <f t="shared" si="37"/>
        <v>22</v>
      </c>
      <c r="Z232" s="4" t="str">
        <f t="shared" si="38"/>
        <v>20</v>
      </c>
      <c r="AA232" s="4" t="str">
        <f t="shared" si="39"/>
        <v>22</v>
      </c>
      <c r="AB232" s="6" t="s">
        <v>137</v>
      </c>
      <c r="AC232" s="6" t="s">
        <v>1152</v>
      </c>
      <c r="AD232" s="4" t="s">
        <v>38</v>
      </c>
      <c r="AE232" s="4" t="s">
        <v>38</v>
      </c>
      <c r="AF232" s="4" t="s">
        <v>38</v>
      </c>
      <c r="AG232" s="4" t="s">
        <v>38</v>
      </c>
      <c r="AH232" s="4" t="s">
        <v>38</v>
      </c>
      <c r="AI232" s="4" t="s">
        <v>38</v>
      </c>
    </row>
    <row r="233" spans="1:35" ht="18.75" customHeight="1" x14ac:dyDescent="0.25">
      <c r="A233" s="4" t="s">
        <v>35</v>
      </c>
      <c r="B233" s="5" t="s">
        <v>1153</v>
      </c>
      <c r="C233" s="5" t="s">
        <v>1154</v>
      </c>
      <c r="D233" s="4" t="s">
        <v>38</v>
      </c>
      <c r="E233" s="4" t="s">
        <v>616</v>
      </c>
      <c r="F233" s="4" t="str">
        <f t="shared" si="33"/>
        <v>MD</v>
      </c>
      <c r="G233" s="4" t="s">
        <v>38</v>
      </c>
      <c r="H233" s="4" t="s">
        <v>38</v>
      </c>
      <c r="I233" s="4" t="s">
        <v>38</v>
      </c>
      <c r="J233" s="4" t="s">
        <v>38</v>
      </c>
      <c r="K233" s="6" t="s">
        <v>1155</v>
      </c>
      <c r="L233" s="4" t="str">
        <f t="shared" si="40"/>
        <v>€4,165</v>
      </c>
      <c r="M233" s="4" t="str">
        <f t="shared" si="41"/>
        <v>€4,165</v>
      </c>
      <c r="N233" s="4" t="s">
        <v>41</v>
      </c>
      <c r="O233" s="6" t="s">
        <v>1156</v>
      </c>
      <c r="P233" s="4" t="s">
        <v>43</v>
      </c>
      <c r="Q233" s="4" t="str">
        <f t="shared" si="42"/>
        <v>6.5</v>
      </c>
      <c r="R233" s="4" t="str">
        <f t="shared" si="34"/>
        <v xml:space="preserve"> 6.5</v>
      </c>
      <c r="S233" s="4" t="str">
        <f t="shared" si="35"/>
        <v xml:space="preserve"> 6.5</v>
      </c>
      <c r="T233" s="4" t="str">
        <f t="shared" si="35"/>
        <v xml:space="preserve"> 6.5</v>
      </c>
      <c r="U233" s="4" t="str">
        <f t="shared" si="35"/>
        <v xml:space="preserve"> 6.5</v>
      </c>
      <c r="V233" s="6" t="s">
        <v>554</v>
      </c>
      <c r="W233" s="4" t="str">
        <f t="shared" si="43"/>
        <v xml:space="preserve"> 90</v>
      </c>
      <c r="X233" s="4" t="str">
        <f t="shared" si="36"/>
        <v>17</v>
      </c>
      <c r="Y233" s="4" t="str">
        <f t="shared" si="37"/>
        <v>20</v>
      </c>
      <c r="Z233" s="4" t="str">
        <f t="shared" si="38"/>
        <v>18</v>
      </c>
      <c r="AA233" s="4" t="str">
        <f t="shared" si="39"/>
        <v>22</v>
      </c>
      <c r="AB233" s="6" t="s">
        <v>555</v>
      </c>
      <c r="AC233" s="6" t="s">
        <v>1157</v>
      </c>
      <c r="AD233" s="4" t="s">
        <v>38</v>
      </c>
      <c r="AE233" s="4" t="s">
        <v>38</v>
      </c>
      <c r="AF233" s="4" t="s">
        <v>38</v>
      </c>
      <c r="AG233" s="4" t="s">
        <v>38</v>
      </c>
      <c r="AH233" s="4" t="s">
        <v>38</v>
      </c>
      <c r="AI233" s="4" t="s">
        <v>38</v>
      </c>
    </row>
    <row r="234" spans="1:35" ht="18.75" customHeight="1" x14ac:dyDescent="0.25">
      <c r="A234" s="4" t="s">
        <v>35</v>
      </c>
      <c r="B234" s="5" t="s">
        <v>1158</v>
      </c>
      <c r="C234" s="5" t="s">
        <v>1159</v>
      </c>
      <c r="D234" s="4" t="s">
        <v>38</v>
      </c>
      <c r="E234" s="4" t="s">
        <v>745</v>
      </c>
      <c r="F234" s="4" t="str">
        <f t="shared" si="33"/>
        <v>MA</v>
      </c>
      <c r="G234" s="4" t="s">
        <v>38</v>
      </c>
      <c r="H234" s="4" t="s">
        <v>38</v>
      </c>
      <c r="I234" s="4" t="s">
        <v>38</v>
      </c>
      <c r="J234" s="4" t="s">
        <v>38</v>
      </c>
      <c r="K234" s="6" t="s">
        <v>1160</v>
      </c>
      <c r="L234" s="4" t="str">
        <f t="shared" si="40"/>
        <v>Year 1 €56,000; Year 2 €56,000; Year 3 €56,000</v>
      </c>
      <c r="M234" s="4" t="str">
        <f t="shared" si="41"/>
        <v>Year 1 €56,000; Year 2 €56,000; Year 3 €56,000</v>
      </c>
      <c r="N234" s="4" t="s">
        <v>41</v>
      </c>
      <c r="O234" s="6" t="s">
        <v>570</v>
      </c>
      <c r="P234" s="4" t="s">
        <v>43</v>
      </c>
      <c r="Q234" s="4" t="str">
        <f t="shared" si="42"/>
        <v>7.0</v>
      </c>
      <c r="R234" s="4" t="str">
        <f t="shared" si="34"/>
        <v xml:space="preserve"> 6.5</v>
      </c>
      <c r="S234" s="4" t="str">
        <f t="shared" si="35"/>
        <v xml:space="preserve"> 6.5</v>
      </c>
      <c r="T234" s="4" t="str">
        <f t="shared" si="35"/>
        <v xml:space="preserve"> 6.5</v>
      </c>
      <c r="U234" s="4" t="str">
        <f t="shared" si="35"/>
        <v xml:space="preserve"> 6.5</v>
      </c>
      <c r="V234" s="5" t="s">
        <v>284</v>
      </c>
      <c r="W234" s="4" t="e">
        <f t="shared" si="43"/>
        <v>#VALUE!</v>
      </c>
      <c r="X234" s="4" t="e">
        <f t="shared" si="36"/>
        <v>#VALUE!</v>
      </c>
      <c r="Y234" s="4" t="e">
        <f t="shared" si="37"/>
        <v>#VALUE!</v>
      </c>
      <c r="Z234" s="4" t="e">
        <f t="shared" si="38"/>
        <v>#VALUE!</v>
      </c>
      <c r="AA234" s="4" t="e">
        <f t="shared" si="39"/>
        <v>#VALUE!</v>
      </c>
      <c r="AB234" s="5" t="s">
        <v>304</v>
      </c>
      <c r="AC234" s="6" t="s">
        <v>1161</v>
      </c>
      <c r="AD234" s="4" t="s">
        <v>38</v>
      </c>
      <c r="AE234" s="4" t="s">
        <v>38</v>
      </c>
      <c r="AF234" s="4" t="s">
        <v>38</v>
      </c>
      <c r="AG234" s="4" t="s">
        <v>38</v>
      </c>
      <c r="AH234" s="4" t="s">
        <v>38</v>
      </c>
      <c r="AI234" s="4" t="s">
        <v>38</v>
      </c>
    </row>
    <row r="235" spans="1:35" ht="18.75" customHeight="1" x14ac:dyDescent="0.25">
      <c r="A235" s="4" t="s">
        <v>35</v>
      </c>
      <c r="B235" s="5" t="s">
        <v>1162</v>
      </c>
      <c r="C235" s="5" t="s">
        <v>1163</v>
      </c>
      <c r="D235" s="4" t="s">
        <v>38</v>
      </c>
      <c r="E235" s="4" t="s">
        <v>468</v>
      </c>
      <c r="F235" s="4" t="str">
        <f t="shared" si="33"/>
        <v>MSc</v>
      </c>
      <c r="G235" s="4" t="s">
        <v>38</v>
      </c>
      <c r="H235" s="4" t="s">
        <v>38</v>
      </c>
      <c r="I235" s="4" t="s">
        <v>38</v>
      </c>
      <c r="J235" s="4" t="s">
        <v>38</v>
      </c>
      <c r="K235" s="6" t="s">
        <v>1164</v>
      </c>
      <c r="L235" s="4" t="str">
        <f t="shared" si="40"/>
        <v>€1,865</v>
      </c>
      <c r="M235" s="4" t="str">
        <f t="shared" si="41"/>
        <v>€1,865</v>
      </c>
      <c r="N235" s="4" t="s">
        <v>41</v>
      </c>
      <c r="O235" s="6" t="s">
        <v>1165</v>
      </c>
      <c r="P235" s="4" t="s">
        <v>43</v>
      </c>
      <c r="Q235" s="4" t="str">
        <f t="shared" si="42"/>
        <v>6.5</v>
      </c>
      <c r="R235" s="4" t="str">
        <f t="shared" si="34"/>
        <v xml:space="preserve"> 5.5</v>
      </c>
      <c r="S235" s="4" t="str">
        <f t="shared" si="35"/>
        <v xml:space="preserve"> 5.5</v>
      </c>
      <c r="T235" s="4" t="str">
        <f t="shared" si="35"/>
        <v xml:space="preserve"> 5.5</v>
      </c>
      <c r="U235" s="4" t="str">
        <f t="shared" si="35"/>
        <v xml:space="preserve"> 5.5</v>
      </c>
      <c r="V235" s="6" t="s">
        <v>59</v>
      </c>
      <c r="W235" s="4" t="str">
        <f t="shared" si="43"/>
        <v xml:space="preserve"> 90</v>
      </c>
      <c r="X235" s="4" t="str">
        <f t="shared" si="36"/>
        <v>17</v>
      </c>
      <c r="Y235" s="4" t="str">
        <f t="shared" si="37"/>
        <v>20</v>
      </c>
      <c r="Z235" s="4" t="str">
        <f t="shared" si="38"/>
        <v>18</v>
      </c>
      <c r="AA235" s="4" t="str">
        <f t="shared" si="39"/>
        <v>17</v>
      </c>
      <c r="AB235" s="6" t="s">
        <v>60</v>
      </c>
      <c r="AC235" s="6" t="s">
        <v>1166</v>
      </c>
      <c r="AD235" s="4" t="s">
        <v>38</v>
      </c>
      <c r="AE235" s="4" t="s">
        <v>38</v>
      </c>
      <c r="AF235" s="4" t="s">
        <v>38</v>
      </c>
      <c r="AG235" s="4" t="s">
        <v>38</v>
      </c>
      <c r="AH235" s="4" t="s">
        <v>38</v>
      </c>
      <c r="AI235" s="4" t="s">
        <v>38</v>
      </c>
    </row>
    <row r="236" spans="1:35" ht="18.75" customHeight="1" x14ac:dyDescent="0.25">
      <c r="A236" s="4" t="s">
        <v>35</v>
      </c>
      <c r="B236" s="5" t="s">
        <v>1167</v>
      </c>
      <c r="C236" s="5" t="s">
        <v>1168</v>
      </c>
      <c r="D236" s="4" t="s">
        <v>38</v>
      </c>
      <c r="E236" s="4" t="s">
        <v>39</v>
      </c>
      <c r="F236" s="4" t="str">
        <f t="shared" si="33"/>
        <v>MSc</v>
      </c>
      <c r="G236" s="4" t="s">
        <v>38</v>
      </c>
      <c r="H236" s="4" t="s">
        <v>38</v>
      </c>
      <c r="I236" s="4" t="s">
        <v>38</v>
      </c>
      <c r="J236" s="4" t="s">
        <v>38</v>
      </c>
      <c r="K236" s="6" t="s">
        <v>1169</v>
      </c>
      <c r="L236" s="4" t="str">
        <f t="shared" si="40"/>
        <v>€29,900</v>
      </c>
      <c r="M236" s="4" t="str">
        <f t="shared" si="41"/>
        <v>€29,900</v>
      </c>
      <c r="N236" s="4" t="s">
        <v>41</v>
      </c>
      <c r="O236" s="6" t="s">
        <v>194</v>
      </c>
      <c r="P236" s="4" t="s">
        <v>43</v>
      </c>
      <c r="Q236" s="4" t="str">
        <f t="shared" si="42"/>
        <v>6.5</v>
      </c>
      <c r="R236" s="4" t="str">
        <f t="shared" si="34"/>
        <v xml:space="preserve"> 6.0</v>
      </c>
      <c r="S236" s="4" t="str">
        <f t="shared" si="35"/>
        <v xml:space="preserve"> 6.0</v>
      </c>
      <c r="T236" s="4" t="str">
        <f t="shared" si="35"/>
        <v xml:space="preserve"> 6.0</v>
      </c>
      <c r="U236" s="4" t="str">
        <f t="shared" si="35"/>
        <v xml:space="preserve"> 6.0</v>
      </c>
      <c r="V236" s="6" t="s">
        <v>67</v>
      </c>
      <c r="W236" s="4" t="str">
        <f t="shared" si="43"/>
        <v xml:space="preserve"> 90</v>
      </c>
      <c r="X236" s="4" t="str">
        <f t="shared" si="36"/>
        <v>19</v>
      </c>
      <c r="Y236" s="4" t="str">
        <f t="shared" si="37"/>
        <v>22</v>
      </c>
      <c r="Z236" s="4" t="str">
        <f t="shared" si="38"/>
        <v>20</v>
      </c>
      <c r="AA236" s="4" t="str">
        <f t="shared" si="39"/>
        <v>20</v>
      </c>
      <c r="AB236" s="6" t="s">
        <v>68</v>
      </c>
      <c r="AC236" s="6" t="s">
        <v>1170</v>
      </c>
      <c r="AD236" s="4" t="s">
        <v>38</v>
      </c>
      <c r="AE236" s="4" t="s">
        <v>38</v>
      </c>
      <c r="AF236" s="4" t="s">
        <v>38</v>
      </c>
      <c r="AG236" s="4" t="s">
        <v>38</v>
      </c>
      <c r="AH236" s="4" t="s">
        <v>38</v>
      </c>
      <c r="AI236" s="4" t="s">
        <v>38</v>
      </c>
    </row>
    <row r="237" spans="1:35" ht="18.75" customHeight="1" x14ac:dyDescent="0.25">
      <c r="A237" s="4" t="s">
        <v>35</v>
      </c>
      <c r="B237" s="5" t="s">
        <v>1171</v>
      </c>
      <c r="C237" s="5" t="s">
        <v>1172</v>
      </c>
      <c r="D237" s="4" t="s">
        <v>38</v>
      </c>
      <c r="E237" s="4" t="s">
        <v>688</v>
      </c>
      <c r="F237" s="4" t="str">
        <f t="shared" si="33"/>
        <v>MRes</v>
      </c>
      <c r="G237" s="4" t="s">
        <v>38</v>
      </c>
      <c r="H237" s="4" t="s">
        <v>38</v>
      </c>
      <c r="I237" s="4" t="s">
        <v>38</v>
      </c>
      <c r="J237" s="4" t="s">
        <v>38</v>
      </c>
      <c r="K237" s="6" t="s">
        <v>1173</v>
      </c>
      <c r="L237" s="4" t="str">
        <f t="shared" si="40"/>
        <v>€5,600</v>
      </c>
      <c r="M237" s="4" t="str">
        <f t="shared" si="41"/>
        <v>€5,600</v>
      </c>
      <c r="N237" s="4" t="s">
        <v>41</v>
      </c>
      <c r="O237" s="6" t="s">
        <v>560</v>
      </c>
      <c r="P237" s="4" t="s">
        <v>43</v>
      </c>
      <c r="Q237" s="4" t="str">
        <f t="shared" si="42"/>
        <v>6.5</v>
      </c>
      <c r="R237" s="4" t="str">
        <f t="shared" si="34"/>
        <v xml:space="preserve"> 5.5</v>
      </c>
      <c r="S237" s="4" t="str">
        <f t="shared" si="35"/>
        <v xml:space="preserve"> 5.5</v>
      </c>
      <c r="T237" s="4" t="str">
        <f t="shared" si="35"/>
        <v xml:space="preserve"> 5.5</v>
      </c>
      <c r="U237" s="4" t="str">
        <f t="shared" si="35"/>
        <v xml:space="preserve"> 5.5</v>
      </c>
      <c r="V237" s="6" t="s">
        <v>59</v>
      </c>
      <c r="W237" s="4" t="str">
        <f t="shared" si="43"/>
        <v xml:space="preserve"> 90</v>
      </c>
      <c r="X237" s="4" t="str">
        <f t="shared" si="36"/>
        <v>17</v>
      </c>
      <c r="Y237" s="4" t="str">
        <f t="shared" si="37"/>
        <v>20</v>
      </c>
      <c r="Z237" s="4" t="str">
        <f t="shared" si="38"/>
        <v>18</v>
      </c>
      <c r="AA237" s="4" t="str">
        <f t="shared" si="39"/>
        <v>17</v>
      </c>
      <c r="AB237" s="6" t="s">
        <v>60</v>
      </c>
      <c r="AC237" s="6" t="s">
        <v>1174</v>
      </c>
      <c r="AD237" s="4" t="s">
        <v>38</v>
      </c>
      <c r="AE237" s="4" t="s">
        <v>38</v>
      </c>
      <c r="AF237" s="4" t="s">
        <v>38</v>
      </c>
      <c r="AG237" s="4" t="s">
        <v>38</v>
      </c>
      <c r="AH237" s="4" t="s">
        <v>38</v>
      </c>
      <c r="AI237" s="4" t="s">
        <v>38</v>
      </c>
    </row>
    <row r="238" spans="1:35" ht="18.75" customHeight="1" x14ac:dyDescent="0.25">
      <c r="A238" s="4" t="s">
        <v>35</v>
      </c>
      <c r="B238" s="5" t="s">
        <v>1175</v>
      </c>
      <c r="C238" s="5" t="s">
        <v>1176</v>
      </c>
      <c r="D238" s="4" t="s">
        <v>38</v>
      </c>
      <c r="E238" s="4" t="s">
        <v>1177</v>
      </c>
      <c r="F238" s="4" t="str">
        <f t="shared" si="33"/>
        <v>MSc</v>
      </c>
      <c r="G238" s="4" t="s">
        <v>38</v>
      </c>
      <c r="H238" s="4" t="s">
        <v>38</v>
      </c>
      <c r="I238" s="4" t="s">
        <v>38</v>
      </c>
      <c r="J238" s="4" t="s">
        <v>38</v>
      </c>
      <c r="K238" s="6" t="s">
        <v>1178</v>
      </c>
      <c r="L238" s="4" t="str">
        <f t="shared" si="40"/>
        <v>undefined</v>
      </c>
      <c r="M238" s="4" t="str">
        <f t="shared" si="41"/>
        <v>undefined</v>
      </c>
      <c r="N238" s="4" t="s">
        <v>41</v>
      </c>
      <c r="O238" s="6" t="s">
        <v>1179</v>
      </c>
      <c r="P238" s="4" t="s">
        <v>43</v>
      </c>
      <c r="Q238" s="4" t="str">
        <f t="shared" si="42"/>
        <v>6.5</v>
      </c>
      <c r="R238" s="4" t="str">
        <f t="shared" si="34"/>
        <v xml:space="preserve"> 6.5</v>
      </c>
      <c r="S238" s="4" t="str">
        <f t="shared" si="35"/>
        <v xml:space="preserve"> 6.5</v>
      </c>
      <c r="T238" s="4" t="str">
        <f t="shared" si="35"/>
        <v xml:space="preserve"> 6.5</v>
      </c>
      <c r="U238" s="4" t="str">
        <f t="shared" si="35"/>
        <v xml:space="preserve"> 6.5</v>
      </c>
      <c r="V238" s="5" t="s">
        <v>101</v>
      </c>
      <c r="W238" s="4" t="str">
        <f t="shared" si="43"/>
        <v xml:space="preserve"> 90</v>
      </c>
      <c r="X238" s="4" t="str">
        <f t="shared" si="36"/>
        <v>17</v>
      </c>
      <c r="Y238" s="4" t="str">
        <f t="shared" si="37"/>
        <v>20</v>
      </c>
      <c r="Z238" s="4" t="str">
        <f t="shared" si="38"/>
        <v>18</v>
      </c>
      <c r="AA238" s="4" t="str">
        <f t="shared" si="39"/>
        <v>22</v>
      </c>
      <c r="AB238" s="6" t="s">
        <v>102</v>
      </c>
      <c r="AC238" s="6" t="s">
        <v>1180</v>
      </c>
      <c r="AD238" s="4" t="s">
        <v>38</v>
      </c>
      <c r="AE238" s="4" t="s">
        <v>38</v>
      </c>
      <c r="AF238" s="4" t="s">
        <v>38</v>
      </c>
      <c r="AG238" s="4" t="s">
        <v>38</v>
      </c>
      <c r="AH238" s="4" t="s">
        <v>38</v>
      </c>
      <c r="AI238" s="4" t="s">
        <v>38</v>
      </c>
    </row>
    <row r="239" spans="1:35" ht="18.75" customHeight="1" x14ac:dyDescent="0.25">
      <c r="A239" s="4" t="s">
        <v>35</v>
      </c>
      <c r="B239" s="5" t="s">
        <v>1181</v>
      </c>
      <c r="C239" s="5" t="s">
        <v>1182</v>
      </c>
      <c r="D239" s="4" t="s">
        <v>38</v>
      </c>
      <c r="E239" s="4" t="s">
        <v>1183</v>
      </c>
      <c r="F239" s="4" t="str">
        <f t="shared" si="33"/>
        <v>PGCert</v>
      </c>
      <c r="G239" s="4" t="s">
        <v>38</v>
      </c>
      <c r="H239" s="4" t="s">
        <v>38</v>
      </c>
      <c r="I239" s="4" t="s">
        <v>38</v>
      </c>
      <c r="J239" s="4" t="s">
        <v>38</v>
      </c>
      <c r="K239" s="6" t="s">
        <v>1184</v>
      </c>
      <c r="L239" s="4" t="str">
        <f t="shared" si="40"/>
        <v>€30,050</v>
      </c>
      <c r="M239" s="4" t="str">
        <f t="shared" si="41"/>
        <v>€30,050</v>
      </c>
      <c r="N239" s="4" t="s">
        <v>41</v>
      </c>
      <c r="O239" s="6" t="s">
        <v>95</v>
      </c>
      <c r="P239" s="4" t="s">
        <v>43</v>
      </c>
      <c r="Q239" s="4" t="str">
        <f t="shared" si="42"/>
        <v>6.5</v>
      </c>
      <c r="R239" s="4" t="str">
        <f t="shared" si="34"/>
        <v xml:space="preserve"> 5.5</v>
      </c>
      <c r="S239" s="4" t="str">
        <f t="shared" si="35"/>
        <v xml:space="preserve"> 5.5</v>
      </c>
      <c r="T239" s="4" t="str">
        <f t="shared" si="35"/>
        <v xml:space="preserve"> 5.5</v>
      </c>
      <c r="U239" s="4" t="str">
        <f t="shared" si="35"/>
        <v xml:space="preserve"> 5.5</v>
      </c>
      <c r="V239" s="6" t="s">
        <v>59</v>
      </c>
      <c r="W239" s="4" t="str">
        <f t="shared" si="43"/>
        <v xml:space="preserve"> 90</v>
      </c>
      <c r="X239" s="4" t="str">
        <f t="shared" si="36"/>
        <v>17</v>
      </c>
      <c r="Y239" s="4" t="str">
        <f t="shared" si="37"/>
        <v>20</v>
      </c>
      <c r="Z239" s="4" t="str">
        <f t="shared" si="38"/>
        <v>18</v>
      </c>
      <c r="AA239" s="4" t="str">
        <f t="shared" si="39"/>
        <v>17</v>
      </c>
      <c r="AB239" s="6" t="s">
        <v>60</v>
      </c>
      <c r="AC239" s="6" t="s">
        <v>1185</v>
      </c>
      <c r="AD239" s="4" t="s">
        <v>38</v>
      </c>
      <c r="AE239" s="4" t="s">
        <v>38</v>
      </c>
      <c r="AF239" s="4" t="s">
        <v>38</v>
      </c>
      <c r="AG239" s="4" t="s">
        <v>38</v>
      </c>
      <c r="AH239" s="4" t="s">
        <v>38</v>
      </c>
      <c r="AI239" s="4" t="s">
        <v>38</v>
      </c>
    </row>
    <row r="240" spans="1:35" ht="18.75" customHeight="1" x14ac:dyDescent="0.25">
      <c r="A240" s="4" t="s">
        <v>35</v>
      </c>
      <c r="B240" s="5" t="s">
        <v>1186</v>
      </c>
      <c r="C240" s="5" t="s">
        <v>1187</v>
      </c>
      <c r="D240" s="4" t="s">
        <v>38</v>
      </c>
      <c r="E240" s="4" t="s">
        <v>1188</v>
      </c>
      <c r="F240" s="4" t="str">
        <f t="shared" si="33"/>
        <v>MSc</v>
      </c>
      <c r="G240" s="4" t="s">
        <v>38</v>
      </c>
      <c r="H240" s="4" t="s">
        <v>38</v>
      </c>
      <c r="I240" s="4" t="s">
        <v>38</v>
      </c>
      <c r="J240" s="4" t="s">
        <v>38</v>
      </c>
      <c r="K240" s="6" t="s">
        <v>1189</v>
      </c>
      <c r="L240" s="4" t="str">
        <f t="shared" si="40"/>
        <v>€25,100</v>
      </c>
      <c r="M240" s="4" t="str">
        <f t="shared" si="41"/>
        <v>€25,100</v>
      </c>
      <c r="N240" s="4" t="s">
        <v>41</v>
      </c>
      <c r="O240" s="6" t="s">
        <v>1190</v>
      </c>
      <c r="P240" s="4" t="s">
        <v>43</v>
      </c>
      <c r="Q240" s="4" t="e">
        <f t="shared" si="42"/>
        <v>#VALUE!</v>
      </c>
      <c r="R240" s="4" t="e">
        <f t="shared" si="34"/>
        <v>#VALUE!</v>
      </c>
      <c r="S240" s="4" t="e">
        <f t="shared" si="35"/>
        <v>#VALUE!</v>
      </c>
      <c r="T240" s="4" t="e">
        <f t="shared" si="35"/>
        <v>#VALUE!</v>
      </c>
      <c r="U240" s="4" t="e">
        <f t="shared" si="35"/>
        <v>#VALUE!</v>
      </c>
      <c r="V240" s="5" t="s">
        <v>183</v>
      </c>
      <c r="W240" s="4" t="e">
        <f t="shared" si="43"/>
        <v>#VALUE!</v>
      </c>
      <c r="X240" s="4" t="e">
        <f t="shared" si="36"/>
        <v>#VALUE!</v>
      </c>
      <c r="Y240" s="4" t="e">
        <f t="shared" si="37"/>
        <v>#VALUE!</v>
      </c>
      <c r="Z240" s="4" t="e">
        <f t="shared" si="38"/>
        <v>#VALUE!</v>
      </c>
      <c r="AA240" s="4" t="e">
        <f t="shared" si="39"/>
        <v>#VALUE!</v>
      </c>
      <c r="AB240" s="5" t="s">
        <v>183</v>
      </c>
      <c r="AC240" s="6" t="s">
        <v>1191</v>
      </c>
      <c r="AD240" s="4" t="s">
        <v>38</v>
      </c>
      <c r="AE240" s="4" t="s">
        <v>38</v>
      </c>
      <c r="AF240" s="4" t="s">
        <v>38</v>
      </c>
      <c r="AG240" s="4" t="s">
        <v>38</v>
      </c>
      <c r="AH240" s="4" t="s">
        <v>38</v>
      </c>
      <c r="AI240" s="4" t="s">
        <v>38</v>
      </c>
    </row>
    <row r="241" spans="1:35" ht="18.75" customHeight="1" x14ac:dyDescent="0.25">
      <c r="A241" s="4" t="s">
        <v>35</v>
      </c>
      <c r="B241" s="5" t="s">
        <v>1192</v>
      </c>
      <c r="C241" s="5" t="s">
        <v>1193</v>
      </c>
      <c r="D241" s="4" t="s">
        <v>38</v>
      </c>
      <c r="E241" s="4" t="s">
        <v>1194</v>
      </c>
      <c r="F241" s="4" t="str">
        <f t="shared" si="33"/>
        <v>PhD</v>
      </c>
      <c r="G241" s="4" t="s">
        <v>38</v>
      </c>
      <c r="H241" s="4" t="s">
        <v>38</v>
      </c>
      <c r="I241" s="4" t="s">
        <v>38</v>
      </c>
      <c r="J241" s="4" t="s">
        <v>38</v>
      </c>
      <c r="K241" s="6" t="s">
        <v>1195</v>
      </c>
      <c r="L241" s="4" t="str">
        <f t="shared" si="40"/>
        <v>€5,600</v>
      </c>
      <c r="M241" s="4" t="str">
        <f t="shared" si="41"/>
        <v>€5,600</v>
      </c>
      <c r="N241" s="4" t="s">
        <v>41</v>
      </c>
      <c r="O241" s="6" t="s">
        <v>403</v>
      </c>
      <c r="P241" s="4" t="s">
        <v>43</v>
      </c>
      <c r="Q241" s="4" t="str">
        <f t="shared" si="42"/>
        <v>7.0</v>
      </c>
      <c r="R241" s="4" t="str">
        <f t="shared" si="34"/>
        <v xml:space="preserve"> 6.5</v>
      </c>
      <c r="S241" s="4" t="str">
        <f t="shared" si="35"/>
        <v xml:space="preserve"> 6.5</v>
      </c>
      <c r="T241" s="4" t="str">
        <f t="shared" si="35"/>
        <v xml:space="preserve"> 6.5</v>
      </c>
      <c r="U241" s="4" t="str">
        <f t="shared" si="35"/>
        <v xml:space="preserve"> 6.5</v>
      </c>
      <c r="V241" s="5" t="s">
        <v>362</v>
      </c>
      <c r="W241" s="4" t="str">
        <f t="shared" si="43"/>
        <v>100</v>
      </c>
      <c r="X241" s="4" t="str">
        <f t="shared" si="36"/>
        <v>19</v>
      </c>
      <c r="Y241" s="4" t="str">
        <f t="shared" si="37"/>
        <v>22</v>
      </c>
      <c r="Z241" s="4" t="str">
        <f t="shared" si="38"/>
        <v>20</v>
      </c>
      <c r="AA241" s="4" t="str">
        <f t="shared" si="39"/>
        <v>22</v>
      </c>
      <c r="AB241" s="6" t="s">
        <v>363</v>
      </c>
      <c r="AC241" s="6" t="s">
        <v>1196</v>
      </c>
      <c r="AD241" s="4" t="s">
        <v>38</v>
      </c>
      <c r="AE241" s="4" t="s">
        <v>38</v>
      </c>
      <c r="AF241" s="4" t="s">
        <v>38</v>
      </c>
      <c r="AG241" s="4" t="s">
        <v>38</v>
      </c>
      <c r="AH241" s="4" t="s">
        <v>38</v>
      </c>
      <c r="AI241" s="4" t="s">
        <v>38</v>
      </c>
    </row>
    <row r="242" spans="1:35" ht="18.75" customHeight="1" x14ac:dyDescent="0.25">
      <c r="A242" s="4" t="s">
        <v>35</v>
      </c>
      <c r="B242" s="5" t="s">
        <v>1197</v>
      </c>
      <c r="C242" s="5" t="s">
        <v>1198</v>
      </c>
      <c r="D242" s="4" t="s">
        <v>38</v>
      </c>
      <c r="E242" s="4" t="s">
        <v>926</v>
      </c>
      <c r="F242" s="4" t="str">
        <f t="shared" si="33"/>
        <v>MSc</v>
      </c>
      <c r="G242" s="4" t="s">
        <v>38</v>
      </c>
      <c r="H242" s="4" t="s">
        <v>38</v>
      </c>
      <c r="I242" s="4" t="s">
        <v>38</v>
      </c>
      <c r="J242" s="4" t="s">
        <v>38</v>
      </c>
      <c r="K242" s="6" t="s">
        <v>1199</v>
      </c>
      <c r="L242" s="4" t="str">
        <f t="shared" si="40"/>
        <v>Not set</v>
      </c>
      <c r="M242" s="4" t="str">
        <f t="shared" si="41"/>
        <v>Not set</v>
      </c>
      <c r="N242" s="4" t="s">
        <v>41</v>
      </c>
      <c r="O242" s="6" t="s">
        <v>913</v>
      </c>
      <c r="P242" s="4" t="s">
        <v>43</v>
      </c>
      <c r="Q242" s="4" t="str">
        <f t="shared" si="42"/>
        <v>6.5</v>
      </c>
      <c r="R242" s="4" t="str">
        <f t="shared" si="34"/>
        <v xml:space="preserve"> 5.5</v>
      </c>
      <c r="S242" s="4" t="str">
        <f t="shared" si="35"/>
        <v xml:space="preserve"> 5.5</v>
      </c>
      <c r="T242" s="4" t="str">
        <f t="shared" si="35"/>
        <v xml:space="preserve"> 5.5</v>
      </c>
      <c r="U242" s="4" t="str">
        <f t="shared" si="35"/>
        <v xml:space="preserve"> 5.5</v>
      </c>
      <c r="V242" s="6" t="s">
        <v>59</v>
      </c>
      <c r="W242" s="4" t="str">
        <f t="shared" si="43"/>
        <v xml:space="preserve"> 90</v>
      </c>
      <c r="X242" s="4" t="str">
        <f t="shared" si="36"/>
        <v>17</v>
      </c>
      <c r="Y242" s="4" t="str">
        <f t="shared" si="37"/>
        <v>20</v>
      </c>
      <c r="Z242" s="4" t="str">
        <f t="shared" si="38"/>
        <v>18</v>
      </c>
      <c r="AA242" s="4" t="str">
        <f t="shared" si="39"/>
        <v>17</v>
      </c>
      <c r="AB242" s="6" t="s">
        <v>60</v>
      </c>
      <c r="AC242" s="6" t="s">
        <v>914</v>
      </c>
      <c r="AD242" s="4" t="s">
        <v>38</v>
      </c>
      <c r="AE242" s="4" t="s">
        <v>38</v>
      </c>
      <c r="AF242" s="4" t="s">
        <v>38</v>
      </c>
      <c r="AG242" s="4" t="s">
        <v>38</v>
      </c>
      <c r="AH242" s="4" t="s">
        <v>38</v>
      </c>
      <c r="AI242" s="4" t="s">
        <v>38</v>
      </c>
    </row>
    <row r="243" spans="1:35" ht="18.75" customHeight="1" x14ac:dyDescent="0.25">
      <c r="A243" s="4" t="s">
        <v>35</v>
      </c>
      <c r="B243" s="5" t="s">
        <v>1200</v>
      </c>
      <c r="C243" s="5" t="s">
        <v>1201</v>
      </c>
      <c r="D243" s="4" t="s">
        <v>38</v>
      </c>
      <c r="E243" s="4" t="s">
        <v>165</v>
      </c>
      <c r="F243" s="4" t="str">
        <f t="shared" si="33"/>
        <v>PGDip</v>
      </c>
      <c r="G243" s="4" t="s">
        <v>38</v>
      </c>
      <c r="H243" s="4" t="s">
        <v>38</v>
      </c>
      <c r="I243" s="4" t="s">
        <v>38</v>
      </c>
      <c r="J243" s="4" t="s">
        <v>38</v>
      </c>
      <c r="K243" s="6" t="s">
        <v>1202</v>
      </c>
      <c r="L243" s="4" t="str">
        <f t="shared" si="40"/>
        <v>€5,600</v>
      </c>
      <c r="M243" s="4" t="str">
        <f t="shared" si="41"/>
        <v>€5,600</v>
      </c>
      <c r="N243" s="4" t="s">
        <v>41</v>
      </c>
      <c r="O243" s="6" t="s">
        <v>100</v>
      </c>
      <c r="P243" s="4" t="s">
        <v>43</v>
      </c>
      <c r="Q243" s="4" t="str">
        <f t="shared" si="42"/>
        <v>6.5</v>
      </c>
      <c r="R243" s="4" t="str">
        <f t="shared" si="34"/>
        <v xml:space="preserve"> 5.5</v>
      </c>
      <c r="S243" s="4" t="str">
        <f t="shared" si="35"/>
        <v xml:space="preserve"> 5.5</v>
      </c>
      <c r="T243" s="4" t="str">
        <f t="shared" si="35"/>
        <v xml:space="preserve"> 5.5</v>
      </c>
      <c r="U243" s="4" t="str">
        <f t="shared" si="35"/>
        <v xml:space="preserve"> 5.5</v>
      </c>
      <c r="V243" s="6" t="s">
        <v>59</v>
      </c>
      <c r="W243" s="4" t="str">
        <f t="shared" si="43"/>
        <v xml:space="preserve"> 90</v>
      </c>
      <c r="X243" s="4" t="str">
        <f t="shared" si="36"/>
        <v>17</v>
      </c>
      <c r="Y243" s="4" t="str">
        <f t="shared" si="37"/>
        <v>20</v>
      </c>
      <c r="Z243" s="4" t="str">
        <f t="shared" si="38"/>
        <v>18</v>
      </c>
      <c r="AA243" s="4" t="str">
        <f t="shared" si="39"/>
        <v>17</v>
      </c>
      <c r="AB243" s="6" t="s">
        <v>60</v>
      </c>
      <c r="AC243" s="6" t="s">
        <v>1203</v>
      </c>
      <c r="AD243" s="4" t="s">
        <v>38</v>
      </c>
      <c r="AE243" s="4" t="s">
        <v>38</v>
      </c>
      <c r="AF243" s="4" t="s">
        <v>38</v>
      </c>
      <c r="AG243" s="4" t="s">
        <v>38</v>
      </c>
      <c r="AH243" s="4" t="s">
        <v>38</v>
      </c>
      <c r="AI243" s="4" t="s">
        <v>38</v>
      </c>
    </row>
    <row r="244" spans="1:35" ht="18.75" customHeight="1" x14ac:dyDescent="0.25">
      <c r="A244" s="4" t="s">
        <v>35</v>
      </c>
      <c r="B244" s="5" t="s">
        <v>1204</v>
      </c>
      <c r="C244" s="5" t="s">
        <v>1205</v>
      </c>
      <c r="D244" s="4" t="s">
        <v>38</v>
      </c>
      <c r="E244" s="4" t="s">
        <v>1206</v>
      </c>
      <c r="F244" s="4" t="str">
        <f t="shared" si="33"/>
        <v>MA</v>
      </c>
      <c r="G244" s="4" t="s">
        <v>38</v>
      </c>
      <c r="H244" s="4" t="s">
        <v>38</v>
      </c>
      <c r="I244" s="4" t="s">
        <v>38</v>
      </c>
      <c r="J244" s="4" t="s">
        <v>38</v>
      </c>
      <c r="K244" s="6" t="s">
        <v>1207</v>
      </c>
      <c r="L244" s="4" t="str">
        <f t="shared" si="40"/>
        <v>€3,735</v>
      </c>
      <c r="M244" s="4" t="str">
        <f t="shared" si="41"/>
        <v>€3,735</v>
      </c>
      <c r="N244" s="4" t="s">
        <v>41</v>
      </c>
      <c r="O244" s="6" t="s">
        <v>1208</v>
      </c>
      <c r="P244" s="4" t="s">
        <v>43</v>
      </c>
      <c r="Q244" s="4" t="str">
        <f t="shared" si="42"/>
        <v>6.5</v>
      </c>
      <c r="R244" s="4" t="str">
        <f t="shared" si="34"/>
        <v xml:space="preserve"> 6.5</v>
      </c>
      <c r="S244" s="4" t="str">
        <f t="shared" si="35"/>
        <v xml:space="preserve"> 6.5</v>
      </c>
      <c r="T244" s="4" t="str">
        <f t="shared" si="35"/>
        <v xml:space="preserve"> 6.5</v>
      </c>
      <c r="U244" s="4" t="str">
        <f t="shared" si="35"/>
        <v xml:space="preserve"> 6.5</v>
      </c>
      <c r="V244" s="6" t="s">
        <v>554</v>
      </c>
      <c r="W244" s="4" t="str">
        <f t="shared" si="43"/>
        <v xml:space="preserve"> 90</v>
      </c>
      <c r="X244" s="4" t="str">
        <f t="shared" si="36"/>
        <v>17</v>
      </c>
      <c r="Y244" s="4" t="str">
        <f t="shared" si="37"/>
        <v>20</v>
      </c>
      <c r="Z244" s="4" t="str">
        <f t="shared" si="38"/>
        <v>18</v>
      </c>
      <c r="AA244" s="4" t="str">
        <f t="shared" si="39"/>
        <v>22</v>
      </c>
      <c r="AB244" s="6" t="s">
        <v>555</v>
      </c>
      <c r="AC244" s="6" t="s">
        <v>1209</v>
      </c>
      <c r="AD244" s="4" t="s">
        <v>38</v>
      </c>
      <c r="AE244" s="4" t="s">
        <v>38</v>
      </c>
      <c r="AF244" s="4" t="s">
        <v>38</v>
      </c>
      <c r="AG244" s="4" t="s">
        <v>38</v>
      </c>
      <c r="AH244" s="4" t="s">
        <v>38</v>
      </c>
      <c r="AI244" s="4" t="s">
        <v>38</v>
      </c>
    </row>
    <row r="245" spans="1:35" ht="18.75" customHeight="1" x14ac:dyDescent="0.25">
      <c r="A245" s="4" t="s">
        <v>35</v>
      </c>
      <c r="B245" s="5" t="s">
        <v>1210</v>
      </c>
      <c r="C245" s="5" t="s">
        <v>1211</v>
      </c>
      <c r="D245" s="4" t="s">
        <v>38</v>
      </c>
      <c r="E245" s="4" t="s">
        <v>1206</v>
      </c>
      <c r="F245" s="4" t="str">
        <f t="shared" si="33"/>
        <v>MA</v>
      </c>
      <c r="G245" s="4" t="s">
        <v>38</v>
      </c>
      <c r="H245" s="4" t="s">
        <v>38</v>
      </c>
      <c r="I245" s="4" t="s">
        <v>38</v>
      </c>
      <c r="J245" s="4" t="s">
        <v>38</v>
      </c>
      <c r="K245" s="6" t="s">
        <v>1212</v>
      </c>
      <c r="L245" s="4" t="str">
        <f t="shared" si="40"/>
        <v>€30,050</v>
      </c>
      <c r="M245" s="4" t="str">
        <f t="shared" si="41"/>
        <v>€30,050</v>
      </c>
      <c r="N245" s="4" t="s">
        <v>41</v>
      </c>
      <c r="O245" s="6" t="s">
        <v>95</v>
      </c>
      <c r="P245" s="4" t="s">
        <v>43</v>
      </c>
      <c r="Q245" s="4" t="str">
        <f t="shared" si="42"/>
        <v>6.5</v>
      </c>
      <c r="R245" s="4" t="str">
        <f t="shared" si="34"/>
        <v xml:space="preserve"> 5.5</v>
      </c>
      <c r="S245" s="4" t="str">
        <f t="shared" si="35"/>
        <v xml:space="preserve"> 5.5</v>
      </c>
      <c r="T245" s="4" t="str">
        <f t="shared" si="35"/>
        <v xml:space="preserve"> 5.5</v>
      </c>
      <c r="U245" s="4" t="str">
        <f t="shared" si="35"/>
        <v xml:space="preserve"> 5.5</v>
      </c>
      <c r="V245" s="6" t="s">
        <v>59</v>
      </c>
      <c r="W245" s="4" t="str">
        <f t="shared" si="43"/>
        <v xml:space="preserve"> 90</v>
      </c>
      <c r="X245" s="4" t="str">
        <f t="shared" si="36"/>
        <v>17</v>
      </c>
      <c r="Y245" s="4" t="str">
        <f t="shared" si="37"/>
        <v>20</v>
      </c>
      <c r="Z245" s="4" t="str">
        <f t="shared" si="38"/>
        <v>18</v>
      </c>
      <c r="AA245" s="4" t="str">
        <f t="shared" si="39"/>
        <v>17</v>
      </c>
      <c r="AB245" s="6" t="s">
        <v>60</v>
      </c>
      <c r="AC245" s="6" t="s">
        <v>1213</v>
      </c>
      <c r="AD245" s="4" t="s">
        <v>38</v>
      </c>
      <c r="AE245" s="4" t="s">
        <v>38</v>
      </c>
      <c r="AF245" s="4" t="s">
        <v>38</v>
      </c>
      <c r="AG245" s="4" t="s">
        <v>38</v>
      </c>
      <c r="AH245" s="4" t="s">
        <v>38</v>
      </c>
      <c r="AI245" s="4" t="s">
        <v>38</v>
      </c>
    </row>
    <row r="246" spans="1:35" ht="18.75" customHeight="1" x14ac:dyDescent="0.25">
      <c r="A246" s="4" t="s">
        <v>35</v>
      </c>
      <c r="B246" s="5" t="s">
        <v>1214</v>
      </c>
      <c r="C246" s="5" t="s">
        <v>1215</v>
      </c>
      <c r="D246" s="4" t="s">
        <v>38</v>
      </c>
      <c r="E246" s="4" t="s">
        <v>1206</v>
      </c>
      <c r="F246" s="4" t="str">
        <f t="shared" si="33"/>
        <v>PhD</v>
      </c>
      <c r="G246" s="4" t="s">
        <v>38</v>
      </c>
      <c r="H246" s="4" t="s">
        <v>38</v>
      </c>
      <c r="I246" s="4" t="s">
        <v>38</v>
      </c>
      <c r="J246" s="4" t="s">
        <v>38</v>
      </c>
      <c r="K246" s="6" t="s">
        <v>1216</v>
      </c>
      <c r="L246" s="4" t="str">
        <f t="shared" si="40"/>
        <v>€5,600</v>
      </c>
      <c r="M246" s="4" t="str">
        <f t="shared" si="41"/>
        <v>€5,600</v>
      </c>
      <c r="N246" s="4" t="s">
        <v>41</v>
      </c>
      <c r="O246" s="6" t="s">
        <v>100</v>
      </c>
      <c r="P246" s="4" t="s">
        <v>43</v>
      </c>
      <c r="Q246" s="4" t="str">
        <f t="shared" si="42"/>
        <v>6.5</v>
      </c>
      <c r="R246" s="4" t="str">
        <f t="shared" si="34"/>
        <v xml:space="preserve"> 5.5</v>
      </c>
      <c r="S246" s="4" t="str">
        <f t="shared" si="35"/>
        <v xml:space="preserve"> 5.5</v>
      </c>
      <c r="T246" s="4" t="str">
        <f t="shared" si="35"/>
        <v xml:space="preserve"> 5.5</v>
      </c>
      <c r="U246" s="4" t="str">
        <f t="shared" si="35"/>
        <v xml:space="preserve"> 5.5</v>
      </c>
      <c r="V246" s="6" t="s">
        <v>59</v>
      </c>
      <c r="W246" s="4" t="str">
        <f t="shared" si="43"/>
        <v xml:space="preserve"> 90</v>
      </c>
      <c r="X246" s="4" t="str">
        <f t="shared" si="36"/>
        <v>17</v>
      </c>
      <c r="Y246" s="4" t="str">
        <f t="shared" si="37"/>
        <v>20</v>
      </c>
      <c r="Z246" s="4" t="str">
        <f t="shared" si="38"/>
        <v>18</v>
      </c>
      <c r="AA246" s="4" t="str">
        <f t="shared" si="39"/>
        <v>17</v>
      </c>
      <c r="AB246" s="6" t="s">
        <v>60</v>
      </c>
      <c r="AC246" s="6" t="s">
        <v>1217</v>
      </c>
      <c r="AD246" s="4" t="s">
        <v>38</v>
      </c>
      <c r="AE246" s="4" t="s">
        <v>38</v>
      </c>
      <c r="AF246" s="4" t="s">
        <v>38</v>
      </c>
      <c r="AG246" s="4" t="s">
        <v>38</v>
      </c>
      <c r="AH246" s="4" t="s">
        <v>38</v>
      </c>
      <c r="AI246" s="4" t="s">
        <v>38</v>
      </c>
    </row>
    <row r="247" spans="1:35" ht="18.75" customHeight="1" x14ac:dyDescent="0.25">
      <c r="A247" s="4" t="s">
        <v>35</v>
      </c>
      <c r="B247" s="5" t="s">
        <v>1218</v>
      </c>
      <c r="C247" s="5" t="s">
        <v>1219</v>
      </c>
      <c r="D247" s="4" t="s">
        <v>38</v>
      </c>
      <c r="E247" s="4" t="s">
        <v>165</v>
      </c>
      <c r="F247" s="4" t="str">
        <f t="shared" si="33"/>
        <v>MLitt</v>
      </c>
      <c r="G247" s="4" t="s">
        <v>38</v>
      </c>
      <c r="H247" s="4" t="s">
        <v>38</v>
      </c>
      <c r="I247" s="4" t="s">
        <v>38</v>
      </c>
      <c r="J247" s="4" t="s">
        <v>38</v>
      </c>
      <c r="K247" s="6" t="s">
        <v>1220</v>
      </c>
      <c r="L247" s="4" t="str">
        <f t="shared" si="40"/>
        <v>Not set</v>
      </c>
      <c r="M247" s="4" t="str">
        <f t="shared" si="41"/>
        <v>Not set</v>
      </c>
      <c r="N247" s="4" t="s">
        <v>41</v>
      </c>
      <c r="O247" s="6" t="s">
        <v>135</v>
      </c>
      <c r="P247" s="4" t="s">
        <v>43</v>
      </c>
      <c r="Q247" s="4" t="e">
        <f t="shared" si="42"/>
        <v>#VALUE!</v>
      </c>
      <c r="R247" s="4" t="e">
        <f t="shared" si="34"/>
        <v>#VALUE!</v>
      </c>
      <c r="S247" s="4" t="e">
        <f t="shared" si="35"/>
        <v>#VALUE!</v>
      </c>
      <c r="T247" s="4" t="e">
        <f t="shared" si="35"/>
        <v>#VALUE!</v>
      </c>
      <c r="U247" s="4" t="e">
        <f t="shared" si="35"/>
        <v>#VALUE!</v>
      </c>
      <c r="V247" s="5" t="s">
        <v>183</v>
      </c>
      <c r="W247" s="4" t="str">
        <f t="shared" si="43"/>
        <v>100</v>
      </c>
      <c r="X247" s="4" t="str">
        <f t="shared" si="36"/>
        <v>21</v>
      </c>
      <c r="Y247" s="4" t="str">
        <f t="shared" si="37"/>
        <v>23</v>
      </c>
      <c r="Z247" s="4" t="str">
        <f t="shared" si="38"/>
        <v>22</v>
      </c>
      <c r="AA247" s="4" t="str">
        <f t="shared" si="39"/>
        <v>22</v>
      </c>
      <c r="AB247" s="6" t="s">
        <v>312</v>
      </c>
      <c r="AC247" s="6" t="s">
        <v>1221</v>
      </c>
      <c r="AD247" s="4" t="s">
        <v>38</v>
      </c>
      <c r="AE247" s="4" t="s">
        <v>38</v>
      </c>
      <c r="AF247" s="4" t="s">
        <v>38</v>
      </c>
      <c r="AG247" s="4" t="s">
        <v>38</v>
      </c>
      <c r="AH247" s="4" t="s">
        <v>38</v>
      </c>
      <c r="AI247" s="4" t="s">
        <v>38</v>
      </c>
    </row>
    <row r="248" spans="1:35" ht="18.75" customHeight="1" x14ac:dyDescent="0.25">
      <c r="A248" s="4" t="s">
        <v>35</v>
      </c>
      <c r="B248" s="5" t="s">
        <v>1222</v>
      </c>
      <c r="C248" s="5" t="s">
        <v>1223</v>
      </c>
      <c r="D248" s="4" t="s">
        <v>38</v>
      </c>
      <c r="E248" s="4" t="s">
        <v>165</v>
      </c>
      <c r="F248" s="4" t="str">
        <f t="shared" si="33"/>
        <v>PGDip</v>
      </c>
      <c r="G248" s="4" t="s">
        <v>38</v>
      </c>
      <c r="H248" s="4" t="s">
        <v>38</v>
      </c>
      <c r="I248" s="4" t="s">
        <v>38</v>
      </c>
      <c r="J248" s="4" t="s">
        <v>38</v>
      </c>
      <c r="K248" s="6" t="s">
        <v>1224</v>
      </c>
      <c r="L248" s="4" t="str">
        <f t="shared" si="40"/>
        <v>Not set</v>
      </c>
      <c r="M248" s="4" t="str">
        <f t="shared" si="41"/>
        <v>Not set</v>
      </c>
      <c r="N248" s="4" t="s">
        <v>41</v>
      </c>
      <c r="O248" s="6" t="s">
        <v>651</v>
      </c>
      <c r="P248" s="4" t="s">
        <v>43</v>
      </c>
      <c r="Q248" s="4" t="str">
        <f t="shared" si="42"/>
        <v>6.5</v>
      </c>
      <c r="R248" s="4" t="str">
        <f t="shared" si="34"/>
        <v xml:space="preserve"> 5.5</v>
      </c>
      <c r="S248" s="4" t="str">
        <f t="shared" si="35"/>
        <v xml:space="preserve"> 5.5</v>
      </c>
      <c r="T248" s="4" t="str">
        <f t="shared" si="35"/>
        <v xml:space="preserve"> 5.5</v>
      </c>
      <c r="U248" s="4" t="str">
        <f t="shared" si="35"/>
        <v xml:space="preserve"> 5.5</v>
      </c>
      <c r="V248" s="6" t="s">
        <v>59</v>
      </c>
      <c r="W248" s="4" t="str">
        <f t="shared" si="43"/>
        <v xml:space="preserve"> 90</v>
      </c>
      <c r="X248" s="4" t="str">
        <f t="shared" si="36"/>
        <v>17</v>
      </c>
      <c r="Y248" s="4" t="str">
        <f t="shared" si="37"/>
        <v>20</v>
      </c>
      <c r="Z248" s="4" t="str">
        <f t="shared" si="38"/>
        <v>18</v>
      </c>
      <c r="AA248" s="4" t="str">
        <f t="shared" si="39"/>
        <v>17</v>
      </c>
      <c r="AB248" s="6" t="s">
        <v>60</v>
      </c>
      <c r="AC248" s="6" t="s">
        <v>84</v>
      </c>
      <c r="AD248" s="4" t="s">
        <v>38</v>
      </c>
      <c r="AE248" s="4" t="s">
        <v>38</v>
      </c>
      <c r="AF248" s="4" t="s">
        <v>38</v>
      </c>
      <c r="AG248" s="4" t="s">
        <v>38</v>
      </c>
      <c r="AH248" s="4" t="s">
        <v>38</v>
      </c>
      <c r="AI248" s="4" t="s">
        <v>38</v>
      </c>
    </row>
    <row r="249" spans="1:35" ht="18.75" customHeight="1" x14ac:dyDescent="0.25">
      <c r="A249" s="4" t="s">
        <v>35</v>
      </c>
      <c r="B249" s="5" t="s">
        <v>1225</v>
      </c>
      <c r="C249" s="5" t="s">
        <v>1226</v>
      </c>
      <c r="D249" s="4" t="s">
        <v>38</v>
      </c>
      <c r="E249" s="4" t="s">
        <v>852</v>
      </c>
      <c r="F249" s="4" t="str">
        <f t="shared" si="33"/>
        <v>PhD</v>
      </c>
      <c r="G249" s="4" t="s">
        <v>38</v>
      </c>
      <c r="H249" s="4" t="s">
        <v>38</v>
      </c>
      <c r="I249" s="4" t="s">
        <v>38</v>
      </c>
      <c r="J249" s="4" t="s">
        <v>38</v>
      </c>
      <c r="K249" s="6" t="s">
        <v>1227</v>
      </c>
      <c r="L249" s="4" t="str">
        <f t="shared" si="40"/>
        <v>€6,950</v>
      </c>
      <c r="M249" s="4" t="str">
        <f t="shared" si="41"/>
        <v>€6,950</v>
      </c>
      <c r="N249" s="4" t="s">
        <v>41</v>
      </c>
      <c r="O249" s="6" t="s">
        <v>705</v>
      </c>
      <c r="P249" s="4" t="s">
        <v>43</v>
      </c>
      <c r="Q249" s="4" t="str">
        <f t="shared" si="42"/>
        <v>6.5</v>
      </c>
      <c r="R249" s="4" t="str">
        <f t="shared" si="34"/>
        <v xml:space="preserve"> 5.5</v>
      </c>
      <c r="S249" s="4" t="str">
        <f t="shared" si="35"/>
        <v xml:space="preserve"> 5.5</v>
      </c>
      <c r="T249" s="4" t="str">
        <f t="shared" si="35"/>
        <v xml:space="preserve"> 5.5</v>
      </c>
      <c r="U249" s="4" t="str">
        <f t="shared" si="35"/>
        <v xml:space="preserve"> 5.5</v>
      </c>
      <c r="V249" s="6" t="s">
        <v>59</v>
      </c>
      <c r="W249" s="4" t="str">
        <f t="shared" si="43"/>
        <v xml:space="preserve"> 90</v>
      </c>
      <c r="X249" s="4" t="str">
        <f t="shared" si="36"/>
        <v>17</v>
      </c>
      <c r="Y249" s="4" t="str">
        <f t="shared" si="37"/>
        <v>20</v>
      </c>
      <c r="Z249" s="4" t="str">
        <f t="shared" si="38"/>
        <v>18</v>
      </c>
      <c r="AA249" s="4" t="str">
        <f t="shared" si="39"/>
        <v>17</v>
      </c>
      <c r="AB249" s="6" t="s">
        <v>60</v>
      </c>
      <c r="AC249" s="6" t="s">
        <v>1228</v>
      </c>
      <c r="AD249" s="4" t="s">
        <v>38</v>
      </c>
      <c r="AE249" s="4" t="s">
        <v>38</v>
      </c>
      <c r="AF249" s="4" t="s">
        <v>38</v>
      </c>
      <c r="AG249" s="4" t="s">
        <v>38</v>
      </c>
      <c r="AH249" s="4" t="s">
        <v>38</v>
      </c>
      <c r="AI249" s="4" t="s">
        <v>38</v>
      </c>
    </row>
    <row r="250" spans="1:35" ht="18.75" customHeight="1" x14ac:dyDescent="0.25">
      <c r="A250" s="4" t="s">
        <v>35</v>
      </c>
      <c r="B250" s="5" t="s">
        <v>1229</v>
      </c>
      <c r="C250" s="5" t="s">
        <v>1230</v>
      </c>
      <c r="D250" s="4" t="s">
        <v>38</v>
      </c>
      <c r="E250" s="4" t="s">
        <v>1231</v>
      </c>
      <c r="F250" s="4" t="str">
        <f t="shared" si="33"/>
        <v>MSc</v>
      </c>
      <c r="G250" s="4" t="s">
        <v>38</v>
      </c>
      <c r="H250" s="4" t="s">
        <v>38</v>
      </c>
      <c r="I250" s="4" t="s">
        <v>38</v>
      </c>
      <c r="J250" s="4" t="s">
        <v>38</v>
      </c>
      <c r="K250" s="6" t="s">
        <v>1232</v>
      </c>
      <c r="L250" s="4" t="str">
        <f t="shared" si="40"/>
        <v>€6,200</v>
      </c>
      <c r="M250" s="4" t="str">
        <f t="shared" si="41"/>
        <v>€6,200</v>
      </c>
      <c r="N250" s="4" t="s">
        <v>41</v>
      </c>
      <c r="O250" s="6" t="s">
        <v>1233</v>
      </c>
      <c r="P250" s="4" t="s">
        <v>43</v>
      </c>
      <c r="Q250" s="4" t="str">
        <f t="shared" si="42"/>
        <v>6.5</v>
      </c>
      <c r="R250" s="4" t="str">
        <f t="shared" si="34"/>
        <v xml:space="preserve"> 6.5</v>
      </c>
      <c r="S250" s="4" t="str">
        <f t="shared" si="35"/>
        <v xml:space="preserve"> 6.5</v>
      </c>
      <c r="T250" s="4" t="str">
        <f t="shared" si="35"/>
        <v xml:space="preserve"> 6.5</v>
      </c>
      <c r="U250" s="4" t="str">
        <f t="shared" si="35"/>
        <v xml:space="preserve"> 6.5</v>
      </c>
      <c r="V250" s="5" t="s">
        <v>660</v>
      </c>
      <c r="W250" s="4" t="e">
        <f t="shared" si="43"/>
        <v>#VALUE!</v>
      </c>
      <c r="X250" s="4" t="str">
        <f t="shared" si="36"/>
        <v>19</v>
      </c>
      <c r="Y250" s="4" t="str">
        <f t="shared" si="37"/>
        <v>22</v>
      </c>
      <c r="Z250" s="4" t="str">
        <f t="shared" si="38"/>
        <v>20</v>
      </c>
      <c r="AA250" s="4" t="str">
        <f t="shared" si="39"/>
        <v>22</v>
      </c>
      <c r="AB250" s="5" t="s">
        <v>661</v>
      </c>
      <c r="AC250" s="6" t="s">
        <v>1234</v>
      </c>
      <c r="AD250" s="4" t="s">
        <v>38</v>
      </c>
      <c r="AE250" s="4" t="s">
        <v>38</v>
      </c>
      <c r="AF250" s="4" t="s">
        <v>38</v>
      </c>
      <c r="AG250" s="4" t="s">
        <v>38</v>
      </c>
      <c r="AH250" s="4" t="s">
        <v>38</v>
      </c>
      <c r="AI250" s="4" t="s">
        <v>38</v>
      </c>
    </row>
    <row r="251" spans="1:35" ht="18.75" customHeight="1" x14ac:dyDescent="0.25">
      <c r="A251" s="4" t="s">
        <v>35</v>
      </c>
      <c r="B251" s="5" t="s">
        <v>1235</v>
      </c>
      <c r="C251" s="5" t="s">
        <v>1236</v>
      </c>
      <c r="D251" s="4" t="s">
        <v>38</v>
      </c>
      <c r="E251" s="4" t="s">
        <v>1237</v>
      </c>
      <c r="F251" s="4" t="str">
        <f t="shared" si="33"/>
        <v>PhD</v>
      </c>
      <c r="G251" s="4" t="s">
        <v>38</v>
      </c>
      <c r="H251" s="4" t="s">
        <v>38</v>
      </c>
      <c r="I251" s="4" t="s">
        <v>38</v>
      </c>
      <c r="J251" s="4" t="s">
        <v>38</v>
      </c>
      <c r="K251" s="6" t="s">
        <v>1238</v>
      </c>
      <c r="L251" s="4" t="str">
        <f t="shared" si="40"/>
        <v>€28,700</v>
      </c>
      <c r="M251" s="4" t="str">
        <f t="shared" si="41"/>
        <v>€28,700</v>
      </c>
      <c r="N251" s="4" t="s">
        <v>41</v>
      </c>
      <c r="O251" s="6" t="s">
        <v>260</v>
      </c>
      <c r="P251" s="4" t="s">
        <v>43</v>
      </c>
      <c r="Q251" s="4" t="str">
        <f t="shared" si="42"/>
        <v>6.5</v>
      </c>
      <c r="R251" s="4" t="str">
        <f t="shared" si="34"/>
        <v xml:space="preserve"> 6.0</v>
      </c>
      <c r="S251" s="4" t="str">
        <f t="shared" si="35"/>
        <v xml:space="preserve"> 6.0</v>
      </c>
      <c r="T251" s="4" t="str">
        <f t="shared" si="35"/>
        <v xml:space="preserve"> 6.0</v>
      </c>
      <c r="U251" s="4" t="str">
        <f t="shared" si="35"/>
        <v xml:space="preserve"> 6.0</v>
      </c>
      <c r="V251" s="5" t="s">
        <v>303</v>
      </c>
      <c r="W251" s="4" t="str">
        <f t="shared" si="43"/>
        <v xml:space="preserve"> 90</v>
      </c>
      <c r="X251" s="4" t="str">
        <f t="shared" si="36"/>
        <v>19</v>
      </c>
      <c r="Y251" s="4" t="str">
        <f t="shared" si="37"/>
        <v>22</v>
      </c>
      <c r="Z251" s="4" t="str">
        <f t="shared" si="38"/>
        <v>20</v>
      </c>
      <c r="AA251" s="4" t="str">
        <f t="shared" si="39"/>
        <v>20</v>
      </c>
      <c r="AB251" s="6" t="s">
        <v>937</v>
      </c>
      <c r="AC251" s="6" t="s">
        <v>1239</v>
      </c>
      <c r="AD251" s="4" t="s">
        <v>38</v>
      </c>
      <c r="AE251" s="4" t="s">
        <v>38</v>
      </c>
      <c r="AF251" s="4" t="s">
        <v>38</v>
      </c>
      <c r="AG251" s="4" t="s">
        <v>38</v>
      </c>
      <c r="AH251" s="4" t="s">
        <v>38</v>
      </c>
      <c r="AI251" s="4" t="s">
        <v>38</v>
      </c>
    </row>
    <row r="252" spans="1:35" ht="18.75" customHeight="1" x14ac:dyDescent="0.25">
      <c r="A252" s="4" t="s">
        <v>35</v>
      </c>
      <c r="B252" s="5" t="s">
        <v>1240</v>
      </c>
      <c r="C252" s="5" t="s">
        <v>1241</v>
      </c>
      <c r="D252" s="4" t="s">
        <v>38</v>
      </c>
      <c r="E252" s="4" t="s">
        <v>1242</v>
      </c>
      <c r="F252" s="4" t="str">
        <f t="shared" si="33"/>
        <v>MSc</v>
      </c>
      <c r="G252" s="4" t="s">
        <v>38</v>
      </c>
      <c r="H252" s="4" t="s">
        <v>38</v>
      </c>
      <c r="I252" s="4" t="s">
        <v>38</v>
      </c>
      <c r="J252" s="4" t="s">
        <v>38</v>
      </c>
      <c r="K252" s="6" t="s">
        <v>1243</v>
      </c>
      <c r="L252" s="4" t="str">
        <f t="shared" si="40"/>
        <v>€24,565</v>
      </c>
      <c r="M252" s="4" t="str">
        <f t="shared" si="41"/>
        <v>€24,565</v>
      </c>
      <c r="N252" s="4" t="s">
        <v>41</v>
      </c>
      <c r="O252" s="6" t="s">
        <v>1244</v>
      </c>
      <c r="P252" s="4" t="s">
        <v>43</v>
      </c>
      <c r="Q252" s="4" t="e">
        <f t="shared" si="42"/>
        <v>#VALUE!</v>
      </c>
      <c r="R252" s="4" t="e">
        <f t="shared" si="34"/>
        <v>#VALUE!</v>
      </c>
      <c r="S252" s="4" t="e">
        <f t="shared" si="35"/>
        <v>#VALUE!</v>
      </c>
      <c r="T252" s="4" t="e">
        <f t="shared" si="35"/>
        <v>#VALUE!</v>
      </c>
      <c r="U252" s="4" t="e">
        <f t="shared" si="35"/>
        <v>#VALUE!</v>
      </c>
      <c r="V252" s="5" t="s">
        <v>183</v>
      </c>
      <c r="W252" s="4" t="e">
        <f t="shared" si="43"/>
        <v>#VALUE!</v>
      </c>
      <c r="X252" s="4" t="e">
        <f t="shared" si="36"/>
        <v>#VALUE!</v>
      </c>
      <c r="Y252" s="4" t="e">
        <f t="shared" si="37"/>
        <v>#VALUE!</v>
      </c>
      <c r="Z252" s="4" t="e">
        <f t="shared" si="38"/>
        <v>#VALUE!</v>
      </c>
      <c r="AA252" s="4" t="e">
        <f t="shared" si="39"/>
        <v>#VALUE!</v>
      </c>
      <c r="AB252" s="5" t="s">
        <v>183</v>
      </c>
      <c r="AC252" s="6" t="s">
        <v>1245</v>
      </c>
      <c r="AD252" s="4" t="s">
        <v>38</v>
      </c>
      <c r="AE252" s="4" t="s">
        <v>38</v>
      </c>
      <c r="AF252" s="4" t="s">
        <v>38</v>
      </c>
      <c r="AG252" s="4" t="s">
        <v>38</v>
      </c>
      <c r="AH252" s="4" t="s">
        <v>38</v>
      </c>
      <c r="AI252" s="4" t="s">
        <v>38</v>
      </c>
    </row>
    <row r="253" spans="1:35" ht="18.75" customHeight="1" x14ac:dyDescent="0.25">
      <c r="A253" s="4" t="s">
        <v>35</v>
      </c>
      <c r="B253" s="5" t="s">
        <v>1246</v>
      </c>
      <c r="C253" s="5" t="s">
        <v>1247</v>
      </c>
      <c r="D253" s="4" t="s">
        <v>38</v>
      </c>
      <c r="E253" s="4" t="s">
        <v>235</v>
      </c>
      <c r="F253" s="4" t="str">
        <f t="shared" si="33"/>
        <v>MSc</v>
      </c>
      <c r="G253" s="4" t="s">
        <v>38</v>
      </c>
      <c r="H253" s="4" t="s">
        <v>38</v>
      </c>
      <c r="I253" s="4" t="s">
        <v>38</v>
      </c>
      <c r="J253" s="4" t="s">
        <v>38</v>
      </c>
      <c r="K253" s="6" t="s">
        <v>1248</v>
      </c>
      <c r="L253" s="4" t="str">
        <f t="shared" si="40"/>
        <v>Not set</v>
      </c>
      <c r="M253" s="4" t="str">
        <f t="shared" si="41"/>
        <v>Not set</v>
      </c>
      <c r="N253" s="4" t="s">
        <v>41</v>
      </c>
      <c r="O253" s="6" t="s">
        <v>1249</v>
      </c>
      <c r="P253" s="4" t="s">
        <v>43</v>
      </c>
      <c r="Q253" s="4" t="str">
        <f t="shared" si="42"/>
        <v>7.0</v>
      </c>
      <c r="R253" s="4" t="str">
        <f t="shared" si="34"/>
        <v xml:space="preserve"> 6.5</v>
      </c>
      <c r="S253" s="4" t="str">
        <f t="shared" si="35"/>
        <v xml:space="preserve"> 6.5</v>
      </c>
      <c r="T253" s="4" t="str">
        <f t="shared" si="35"/>
        <v xml:space="preserve"> 6.5</v>
      </c>
      <c r="U253" s="4" t="str">
        <f t="shared" si="35"/>
        <v xml:space="preserve"> 6.5</v>
      </c>
      <c r="V253" s="5" t="s">
        <v>362</v>
      </c>
      <c r="W253" s="4" t="str">
        <f t="shared" si="43"/>
        <v>100</v>
      </c>
      <c r="X253" s="4" t="str">
        <f t="shared" si="36"/>
        <v>19</v>
      </c>
      <c r="Y253" s="4" t="str">
        <f t="shared" si="37"/>
        <v>22</v>
      </c>
      <c r="Z253" s="4" t="str">
        <f t="shared" si="38"/>
        <v>20</v>
      </c>
      <c r="AA253" s="4" t="str">
        <f t="shared" si="39"/>
        <v>22</v>
      </c>
      <c r="AB253" s="6" t="s">
        <v>363</v>
      </c>
      <c r="AC253" s="6" t="s">
        <v>1250</v>
      </c>
      <c r="AD253" s="4" t="s">
        <v>38</v>
      </c>
      <c r="AE253" s="4" t="s">
        <v>38</v>
      </c>
      <c r="AF253" s="4" t="s">
        <v>38</v>
      </c>
      <c r="AG253" s="4" t="s">
        <v>38</v>
      </c>
      <c r="AH253" s="4" t="s">
        <v>38</v>
      </c>
      <c r="AI253" s="4" t="s">
        <v>38</v>
      </c>
    </row>
    <row r="254" spans="1:35" ht="18.75" customHeight="1" x14ac:dyDescent="0.25">
      <c r="A254" s="4" t="s">
        <v>35</v>
      </c>
      <c r="B254" s="5" t="s">
        <v>1251</v>
      </c>
      <c r="C254" s="5" t="s">
        <v>1252</v>
      </c>
      <c r="D254" s="4" t="s">
        <v>38</v>
      </c>
      <c r="E254" s="4" t="s">
        <v>1253</v>
      </c>
      <c r="F254" s="4" t="str">
        <f t="shared" si="33"/>
        <v>MSc</v>
      </c>
      <c r="G254" s="4" t="s">
        <v>38</v>
      </c>
      <c r="H254" s="4" t="s">
        <v>38</v>
      </c>
      <c r="I254" s="4" t="s">
        <v>38</v>
      </c>
      <c r="J254" s="4" t="s">
        <v>38</v>
      </c>
      <c r="K254" s="6" t="s">
        <v>1254</v>
      </c>
      <c r="L254" s="4" t="str">
        <f t="shared" si="40"/>
        <v>Not set</v>
      </c>
      <c r="M254" s="4" t="str">
        <f t="shared" si="41"/>
        <v>Not set</v>
      </c>
      <c r="N254" s="4" t="s">
        <v>41</v>
      </c>
      <c r="O254" s="6" t="s">
        <v>310</v>
      </c>
      <c r="P254" s="4" t="s">
        <v>43</v>
      </c>
      <c r="Q254" s="4" t="str">
        <f t="shared" si="42"/>
        <v>7.0</v>
      </c>
      <c r="R254" s="4" t="str">
        <f t="shared" si="34"/>
        <v xml:space="preserve"> 6.5</v>
      </c>
      <c r="S254" s="4" t="str">
        <f t="shared" si="35"/>
        <v xml:space="preserve"> 6.5</v>
      </c>
      <c r="T254" s="4" t="str">
        <f t="shared" si="35"/>
        <v xml:space="preserve"> 6.5</v>
      </c>
      <c r="U254" s="4" t="str">
        <f t="shared" si="35"/>
        <v xml:space="preserve"> 6.5</v>
      </c>
      <c r="V254" s="6" t="s">
        <v>311</v>
      </c>
      <c r="W254" s="4" t="str">
        <f t="shared" si="43"/>
        <v>100</v>
      </c>
      <c r="X254" s="4" t="str">
        <f t="shared" si="36"/>
        <v>21</v>
      </c>
      <c r="Y254" s="4" t="str">
        <f t="shared" si="37"/>
        <v>23</v>
      </c>
      <c r="Z254" s="4" t="str">
        <f t="shared" si="38"/>
        <v>22</v>
      </c>
      <c r="AA254" s="4" t="str">
        <f t="shared" si="39"/>
        <v>22</v>
      </c>
      <c r="AB254" s="6" t="s">
        <v>312</v>
      </c>
      <c r="AC254" s="6" t="s">
        <v>1255</v>
      </c>
      <c r="AD254" s="4" t="s">
        <v>38</v>
      </c>
      <c r="AE254" s="4" t="s">
        <v>38</v>
      </c>
      <c r="AF254" s="4" t="s">
        <v>38</v>
      </c>
      <c r="AG254" s="4" t="s">
        <v>38</v>
      </c>
      <c r="AH254" s="4" t="s">
        <v>38</v>
      </c>
      <c r="AI254" s="4" t="s">
        <v>38</v>
      </c>
    </row>
    <row r="255" spans="1:35" ht="18.75" customHeight="1" x14ac:dyDescent="0.25">
      <c r="A255" s="4" t="s">
        <v>35</v>
      </c>
      <c r="B255" s="5" t="s">
        <v>1256</v>
      </c>
      <c r="C255" s="5" t="s">
        <v>1257</v>
      </c>
      <c r="D255" s="4" t="s">
        <v>38</v>
      </c>
      <c r="E255" s="4" t="s">
        <v>1258</v>
      </c>
      <c r="F255" s="4" t="str">
        <f t="shared" si="33"/>
        <v>MSc</v>
      </c>
      <c r="G255" s="4" t="s">
        <v>38</v>
      </c>
      <c r="H255" s="4" t="s">
        <v>38</v>
      </c>
      <c r="I255" s="4" t="s">
        <v>38</v>
      </c>
      <c r="J255" s="4" t="s">
        <v>38</v>
      </c>
      <c r="K255" s="6" t="s">
        <v>1259</v>
      </c>
      <c r="L255" s="4" t="str">
        <f t="shared" si="40"/>
        <v>Not set</v>
      </c>
      <c r="M255" s="4" t="str">
        <f t="shared" si="41"/>
        <v>Not set</v>
      </c>
      <c r="N255" s="4" t="s">
        <v>41</v>
      </c>
      <c r="O255" s="6" t="s">
        <v>1260</v>
      </c>
      <c r="P255" s="4" t="s">
        <v>43</v>
      </c>
      <c r="Q255" s="4" t="str">
        <f t="shared" si="42"/>
        <v>6.5</v>
      </c>
      <c r="R255" s="4" t="str">
        <f t="shared" si="34"/>
        <v xml:space="preserve"> 5.5</v>
      </c>
      <c r="S255" s="4" t="str">
        <f t="shared" si="35"/>
        <v xml:space="preserve"> 5.5</v>
      </c>
      <c r="T255" s="4" t="str">
        <f t="shared" si="35"/>
        <v xml:space="preserve"> 5.5</v>
      </c>
      <c r="U255" s="4" t="str">
        <f t="shared" si="35"/>
        <v xml:space="preserve"> 5.5</v>
      </c>
      <c r="V255" s="5" t="s">
        <v>75</v>
      </c>
      <c r="W255" s="4" t="e">
        <f t="shared" si="43"/>
        <v>#VALUE!</v>
      </c>
      <c r="X255" s="4" t="e">
        <f t="shared" si="36"/>
        <v>#VALUE!</v>
      </c>
      <c r="Y255" s="4" t="e">
        <f t="shared" si="37"/>
        <v>#VALUE!</v>
      </c>
      <c r="Z255" s="4" t="e">
        <f t="shared" si="38"/>
        <v>#VALUE!</v>
      </c>
      <c r="AA255" s="4" t="e">
        <f t="shared" si="39"/>
        <v>#VALUE!</v>
      </c>
      <c r="AB255" s="5" t="s">
        <v>76</v>
      </c>
      <c r="AC255" s="6" t="s">
        <v>77</v>
      </c>
      <c r="AD255" s="4" t="s">
        <v>38</v>
      </c>
      <c r="AE255" s="4" t="s">
        <v>38</v>
      </c>
      <c r="AF255" s="4" t="s">
        <v>38</v>
      </c>
      <c r="AG255" s="4" t="s">
        <v>38</v>
      </c>
      <c r="AH255" s="4" t="s">
        <v>38</v>
      </c>
      <c r="AI255" s="4" t="s">
        <v>38</v>
      </c>
    </row>
    <row r="256" spans="1:35" ht="18.75" customHeight="1" x14ac:dyDescent="0.25">
      <c r="A256" s="4" t="s">
        <v>35</v>
      </c>
      <c r="B256" s="5" t="s">
        <v>1261</v>
      </c>
      <c r="C256" s="5" t="s">
        <v>1262</v>
      </c>
      <c r="D256" s="4" t="s">
        <v>38</v>
      </c>
      <c r="E256" s="4" t="s">
        <v>1263</v>
      </c>
      <c r="F256" s="4" t="str">
        <f t="shared" si="33"/>
        <v>MSc</v>
      </c>
      <c r="G256" s="4" t="s">
        <v>38</v>
      </c>
      <c r="H256" s="4" t="s">
        <v>38</v>
      </c>
      <c r="I256" s="4" t="s">
        <v>38</v>
      </c>
      <c r="J256" s="4" t="s">
        <v>38</v>
      </c>
      <c r="K256" s="6" t="s">
        <v>1264</v>
      </c>
      <c r="L256" s="4" t="str">
        <f t="shared" si="40"/>
        <v>€31,700</v>
      </c>
      <c r="M256" s="4" t="str">
        <f t="shared" si="41"/>
        <v>€31,700</v>
      </c>
      <c r="N256" s="4" t="s">
        <v>41</v>
      </c>
      <c r="O256" s="6" t="s">
        <v>120</v>
      </c>
      <c r="P256" s="4" t="s">
        <v>43</v>
      </c>
      <c r="Q256" s="4" t="str">
        <f t="shared" si="42"/>
        <v>6.5</v>
      </c>
      <c r="R256" s="4" t="str">
        <f t="shared" si="34"/>
        <v xml:space="preserve"> 5.5</v>
      </c>
      <c r="S256" s="4" t="str">
        <f t="shared" si="35"/>
        <v xml:space="preserve"> 5.5</v>
      </c>
      <c r="T256" s="4" t="str">
        <f t="shared" si="35"/>
        <v xml:space="preserve"> 5.5</v>
      </c>
      <c r="U256" s="4" t="str">
        <f t="shared" si="35"/>
        <v xml:space="preserve"> 5.5</v>
      </c>
      <c r="V256" s="6" t="s">
        <v>59</v>
      </c>
      <c r="W256" s="4" t="str">
        <f t="shared" si="43"/>
        <v xml:space="preserve"> 90</v>
      </c>
      <c r="X256" s="4" t="str">
        <f t="shared" si="36"/>
        <v>17</v>
      </c>
      <c r="Y256" s="4" t="str">
        <f t="shared" si="37"/>
        <v>20</v>
      </c>
      <c r="Z256" s="4" t="str">
        <f t="shared" si="38"/>
        <v>18</v>
      </c>
      <c r="AA256" s="4" t="str">
        <f t="shared" si="39"/>
        <v>17</v>
      </c>
      <c r="AB256" s="6" t="s">
        <v>60</v>
      </c>
      <c r="AC256" s="6" t="s">
        <v>1265</v>
      </c>
      <c r="AD256" s="4" t="s">
        <v>38</v>
      </c>
      <c r="AE256" s="4" t="s">
        <v>38</v>
      </c>
      <c r="AF256" s="4" t="s">
        <v>38</v>
      </c>
      <c r="AG256" s="4" t="s">
        <v>38</v>
      </c>
      <c r="AH256" s="4" t="s">
        <v>38</v>
      </c>
      <c r="AI256" s="4" t="s">
        <v>38</v>
      </c>
    </row>
    <row r="257" spans="1:35" ht="18.75" customHeight="1" x14ac:dyDescent="0.25">
      <c r="A257" s="4" t="s">
        <v>35</v>
      </c>
      <c r="B257" s="5" t="s">
        <v>1266</v>
      </c>
      <c r="C257" s="5" t="s">
        <v>1267</v>
      </c>
      <c r="D257" s="4" t="s">
        <v>38</v>
      </c>
      <c r="E257" s="4" t="s">
        <v>380</v>
      </c>
      <c r="F257" s="4" t="str">
        <f t="shared" si="33"/>
        <v>MA</v>
      </c>
      <c r="G257" s="4" t="s">
        <v>38</v>
      </c>
      <c r="H257" s="4" t="s">
        <v>38</v>
      </c>
      <c r="I257" s="4" t="s">
        <v>38</v>
      </c>
      <c r="J257" s="4" t="s">
        <v>38</v>
      </c>
      <c r="K257" s="6" t="s">
        <v>1268</v>
      </c>
      <c r="L257" s="4" t="str">
        <f t="shared" si="40"/>
        <v>Not set</v>
      </c>
      <c r="M257" s="4" t="str">
        <f t="shared" si="41"/>
        <v>Not set</v>
      </c>
      <c r="N257" s="4" t="s">
        <v>41</v>
      </c>
      <c r="O257" s="6" t="s">
        <v>167</v>
      </c>
      <c r="P257" s="4" t="s">
        <v>43</v>
      </c>
      <c r="Q257" s="4" t="str">
        <f t="shared" si="42"/>
        <v>7.0</v>
      </c>
      <c r="R257" s="4" t="str">
        <f t="shared" si="34"/>
        <v xml:space="preserve"> 6.5</v>
      </c>
      <c r="S257" s="4" t="str">
        <f t="shared" si="35"/>
        <v xml:space="preserve"> 6.5</v>
      </c>
      <c r="T257" s="4" t="str">
        <f t="shared" si="35"/>
        <v xml:space="preserve"> 6.5</v>
      </c>
      <c r="U257" s="4" t="str">
        <f t="shared" si="35"/>
        <v xml:space="preserve"> 6.5</v>
      </c>
      <c r="V257" s="6" t="s">
        <v>311</v>
      </c>
      <c r="W257" s="4" t="str">
        <f t="shared" si="43"/>
        <v>100</v>
      </c>
      <c r="X257" s="4" t="str">
        <f t="shared" si="36"/>
        <v>21</v>
      </c>
      <c r="Y257" s="4" t="str">
        <f t="shared" si="37"/>
        <v>23</v>
      </c>
      <c r="Z257" s="4" t="str">
        <f t="shared" si="38"/>
        <v>22</v>
      </c>
      <c r="AA257" s="4" t="str">
        <f t="shared" si="39"/>
        <v>22</v>
      </c>
      <c r="AB257" s="6" t="s">
        <v>312</v>
      </c>
      <c r="AC257" s="6" t="s">
        <v>1269</v>
      </c>
      <c r="AD257" s="4" t="s">
        <v>38</v>
      </c>
      <c r="AE257" s="4" t="s">
        <v>38</v>
      </c>
      <c r="AF257" s="4" t="s">
        <v>38</v>
      </c>
      <c r="AG257" s="4" t="s">
        <v>38</v>
      </c>
      <c r="AH257" s="4" t="s">
        <v>38</v>
      </c>
      <c r="AI257" s="4" t="s">
        <v>38</v>
      </c>
    </row>
    <row r="258" spans="1:35" ht="18.75" customHeight="1" x14ac:dyDescent="0.25">
      <c r="A258" s="4" t="s">
        <v>35</v>
      </c>
      <c r="B258" s="5" t="s">
        <v>1270</v>
      </c>
      <c r="C258" s="5" t="s">
        <v>1271</v>
      </c>
      <c r="D258" s="4" t="s">
        <v>38</v>
      </c>
      <c r="E258" s="4" t="s">
        <v>165</v>
      </c>
      <c r="F258" s="4" t="str">
        <f t="shared" ref="F258:F268" si="44">TRIM(RIGHT(SUBSTITUTE(B258," ",REPT(" ",LEN(B258))),LEN(B258)))</f>
        <v>PhD</v>
      </c>
      <c r="G258" s="4" t="s">
        <v>38</v>
      </c>
      <c r="H258" s="4" t="s">
        <v>38</v>
      </c>
      <c r="I258" s="4" t="s">
        <v>38</v>
      </c>
      <c r="J258" s="4" t="s">
        <v>38</v>
      </c>
      <c r="K258" s="6" t="s">
        <v>1272</v>
      </c>
      <c r="L258" s="4" t="str">
        <f t="shared" si="40"/>
        <v>€23,200</v>
      </c>
      <c r="M258" s="4" t="str">
        <f t="shared" si="41"/>
        <v>€23,200</v>
      </c>
      <c r="N258" s="4" t="s">
        <v>41</v>
      </c>
      <c r="O258" s="6" t="s">
        <v>393</v>
      </c>
      <c r="P258" s="4" t="s">
        <v>43</v>
      </c>
      <c r="Q258" s="4" t="e">
        <f t="shared" si="42"/>
        <v>#VALUE!</v>
      </c>
      <c r="R258" s="4" t="e">
        <f t="shared" si="34"/>
        <v>#VALUE!</v>
      </c>
      <c r="S258" s="4" t="e">
        <f t="shared" si="35"/>
        <v>#VALUE!</v>
      </c>
      <c r="T258" s="4" t="e">
        <f t="shared" si="35"/>
        <v>#VALUE!</v>
      </c>
      <c r="U258" s="4" t="e">
        <f t="shared" si="35"/>
        <v>#VALUE!</v>
      </c>
      <c r="V258" s="5" t="s">
        <v>183</v>
      </c>
      <c r="W258" s="4" t="e">
        <f t="shared" si="43"/>
        <v>#VALUE!</v>
      </c>
      <c r="X258" s="4" t="e">
        <f t="shared" si="36"/>
        <v>#VALUE!</v>
      </c>
      <c r="Y258" s="4" t="e">
        <f t="shared" si="37"/>
        <v>#VALUE!</v>
      </c>
      <c r="Z258" s="4" t="e">
        <f t="shared" si="38"/>
        <v>#VALUE!</v>
      </c>
      <c r="AA258" s="4" t="e">
        <f t="shared" si="39"/>
        <v>#VALUE!</v>
      </c>
      <c r="AB258" s="5" t="s">
        <v>183</v>
      </c>
      <c r="AC258" s="6" t="s">
        <v>1273</v>
      </c>
      <c r="AD258" s="4" t="s">
        <v>38</v>
      </c>
      <c r="AE258" s="4" t="s">
        <v>38</v>
      </c>
      <c r="AF258" s="4" t="s">
        <v>38</v>
      </c>
      <c r="AG258" s="4" t="s">
        <v>38</v>
      </c>
      <c r="AH258" s="4" t="s">
        <v>38</v>
      </c>
      <c r="AI258" s="4" t="s">
        <v>38</v>
      </c>
    </row>
    <row r="259" spans="1:35" ht="18.75" customHeight="1" x14ac:dyDescent="0.25">
      <c r="A259" s="4" t="s">
        <v>35</v>
      </c>
      <c r="B259" s="5" t="s">
        <v>1274</v>
      </c>
      <c r="C259" s="5" t="s">
        <v>1275</v>
      </c>
      <c r="D259" s="4" t="s">
        <v>38</v>
      </c>
      <c r="E259" s="4" t="s">
        <v>380</v>
      </c>
      <c r="F259" s="4" t="str">
        <f t="shared" si="44"/>
        <v>MA</v>
      </c>
      <c r="G259" s="4" t="s">
        <v>38</v>
      </c>
      <c r="H259" s="4" t="s">
        <v>38</v>
      </c>
      <c r="I259" s="4" t="s">
        <v>38</v>
      </c>
      <c r="J259" s="4" t="s">
        <v>38</v>
      </c>
      <c r="K259" s="6" t="s">
        <v>1276</v>
      </c>
      <c r="L259" s="4" t="str">
        <f t="shared" si="40"/>
        <v>€6,950</v>
      </c>
      <c r="M259" s="4" t="str">
        <f t="shared" si="41"/>
        <v>€6,950</v>
      </c>
      <c r="N259" s="4" t="s">
        <v>41</v>
      </c>
      <c r="O259" s="6" t="s">
        <v>705</v>
      </c>
      <c r="P259" s="4" t="s">
        <v>43</v>
      </c>
      <c r="Q259" s="4" t="str">
        <f t="shared" si="42"/>
        <v>6.5</v>
      </c>
      <c r="R259" s="4" t="str">
        <f t="shared" ref="R259:R269" si="45">MID(V259, FIND("of ", V259) + 2, FIND(" in", V259) - FIND("of ", V259) - 2)</f>
        <v xml:space="preserve"> 5.5</v>
      </c>
      <c r="S259" s="4" t="str">
        <f t="shared" ref="S259:U269" si="46">R259</f>
        <v xml:space="preserve"> 5.5</v>
      </c>
      <c r="T259" s="4" t="str">
        <f t="shared" si="46"/>
        <v xml:space="preserve"> 5.5</v>
      </c>
      <c r="U259" s="4" t="str">
        <f t="shared" si="46"/>
        <v xml:space="preserve"> 5.5</v>
      </c>
      <c r="V259" s="6" t="s">
        <v>59</v>
      </c>
      <c r="W259" s="4" t="str">
        <f t="shared" si="43"/>
        <v xml:space="preserve"> 90</v>
      </c>
      <c r="X259" s="4" t="str">
        <f t="shared" ref="X259:X269" si="47">MID(AB259,SEARCH("listening",AB259)-6,2)</f>
        <v>17</v>
      </c>
      <c r="Y259" s="4" t="str">
        <f t="shared" ref="Y259:Y269" si="48">MID(AB259,SEARCH("speaking",AB259)-6,2)</f>
        <v>20</v>
      </c>
      <c r="Z259" s="4" t="str">
        <f t="shared" ref="Z259:Z269" si="49">MID(AB259,SEARCH("reading",AB259)-6,2)</f>
        <v>18</v>
      </c>
      <c r="AA259" s="4" t="str">
        <f t="shared" ref="AA259:AA269" si="50">MID(AB259,SEARCH("writing",AB259)-6,2)</f>
        <v>17</v>
      </c>
      <c r="AB259" s="6" t="s">
        <v>60</v>
      </c>
      <c r="AC259" s="6" t="s">
        <v>1277</v>
      </c>
      <c r="AD259" s="4" t="s">
        <v>38</v>
      </c>
      <c r="AE259" s="4" t="s">
        <v>38</v>
      </c>
      <c r="AF259" s="4" t="s">
        <v>38</v>
      </c>
      <c r="AG259" s="4" t="s">
        <v>38</v>
      </c>
      <c r="AH259" s="4" t="s">
        <v>38</v>
      </c>
      <c r="AI259" s="4" t="s">
        <v>38</v>
      </c>
    </row>
    <row r="260" spans="1:35" ht="18.75" customHeight="1" x14ac:dyDescent="0.25">
      <c r="A260" s="4" t="s">
        <v>35</v>
      </c>
      <c r="B260" s="5" t="s">
        <v>1278</v>
      </c>
      <c r="C260" s="5" t="s">
        <v>1279</v>
      </c>
      <c r="D260" s="4" t="s">
        <v>38</v>
      </c>
      <c r="E260" s="4" t="s">
        <v>165</v>
      </c>
      <c r="F260" s="4" t="str">
        <f t="shared" si="44"/>
        <v>MA</v>
      </c>
      <c r="G260" s="4" t="s">
        <v>38</v>
      </c>
      <c r="H260" s="4" t="s">
        <v>38</v>
      </c>
      <c r="I260" s="4" t="s">
        <v>38</v>
      </c>
      <c r="J260" s="4" t="s">
        <v>38</v>
      </c>
      <c r="K260" s="6" t="s">
        <v>1280</v>
      </c>
      <c r="L260" s="4" t="str">
        <f t="shared" ref="L260:L269" si="51">TRIM(RIGHT(SUBSTITUTE(O260,")",REPT(" ",LEN(O260))),LEN(O260)))</f>
        <v>€23,200</v>
      </c>
      <c r="M260" s="4" t="str">
        <f t="shared" ref="M260:M269" si="52">L260</f>
        <v>€23,200</v>
      </c>
      <c r="N260" s="4" t="s">
        <v>41</v>
      </c>
      <c r="O260" s="6" t="s">
        <v>393</v>
      </c>
      <c r="P260" s="4" t="s">
        <v>43</v>
      </c>
      <c r="Q260" s="4" t="e">
        <f t="shared" ref="Q260:Q269" si="53">MID(V260, FIND("IELTS ", V260) + 6, FIND(" overall", V260) - FIND("IELTS ", V260) - 6)</f>
        <v>#VALUE!</v>
      </c>
      <c r="R260" s="4" t="e">
        <f t="shared" si="45"/>
        <v>#VALUE!</v>
      </c>
      <c r="S260" s="4" t="e">
        <f t="shared" si="46"/>
        <v>#VALUE!</v>
      </c>
      <c r="T260" s="4" t="e">
        <f t="shared" si="46"/>
        <v>#VALUE!</v>
      </c>
      <c r="U260" s="4" t="e">
        <f t="shared" si="46"/>
        <v>#VALUE!</v>
      </c>
      <c r="V260" s="5" t="s">
        <v>183</v>
      </c>
      <c r="W260" s="4" t="e">
        <f t="shared" ref="W260:W269" si="54">RIGHT(MID(AB260, FIND("Entry: TOEFL ", AB260) + 6, FIND(" overall", AB260) - FIND("Entry: TOEFL ", AB260) - 6),3)</f>
        <v>#VALUE!</v>
      </c>
      <c r="X260" s="4" t="e">
        <f t="shared" si="47"/>
        <v>#VALUE!</v>
      </c>
      <c r="Y260" s="4" t="e">
        <f t="shared" si="48"/>
        <v>#VALUE!</v>
      </c>
      <c r="Z260" s="4" t="e">
        <f t="shared" si="49"/>
        <v>#VALUE!</v>
      </c>
      <c r="AA260" s="4" t="e">
        <f t="shared" si="50"/>
        <v>#VALUE!</v>
      </c>
      <c r="AB260" s="5" t="s">
        <v>183</v>
      </c>
      <c r="AC260" s="6" t="s">
        <v>1281</v>
      </c>
      <c r="AD260" s="4" t="s">
        <v>38</v>
      </c>
      <c r="AE260" s="4" t="s">
        <v>38</v>
      </c>
      <c r="AF260" s="4" t="s">
        <v>38</v>
      </c>
      <c r="AG260" s="4" t="s">
        <v>38</v>
      </c>
      <c r="AH260" s="4" t="s">
        <v>38</v>
      </c>
      <c r="AI260" s="4" t="s">
        <v>38</v>
      </c>
    </row>
    <row r="261" spans="1:35" ht="18.75" customHeight="1" x14ac:dyDescent="0.25">
      <c r="A261" s="4" t="s">
        <v>35</v>
      </c>
      <c r="B261" s="5" t="s">
        <v>1282</v>
      </c>
      <c r="C261" s="5" t="s">
        <v>1283</v>
      </c>
      <c r="D261" s="4" t="s">
        <v>38</v>
      </c>
      <c r="E261" s="4" t="s">
        <v>165</v>
      </c>
      <c r="F261" s="4" t="str">
        <f t="shared" si="44"/>
        <v>MLitt</v>
      </c>
      <c r="G261" s="4" t="s">
        <v>38</v>
      </c>
      <c r="H261" s="4" t="s">
        <v>38</v>
      </c>
      <c r="I261" s="4" t="s">
        <v>38</v>
      </c>
      <c r="J261" s="4" t="s">
        <v>38</v>
      </c>
      <c r="K261" s="6" t="s">
        <v>1284</v>
      </c>
      <c r="L261" s="4" t="str">
        <f t="shared" si="51"/>
        <v>€5,600</v>
      </c>
      <c r="M261" s="4" t="str">
        <f t="shared" si="52"/>
        <v>€5,600</v>
      </c>
      <c r="N261" s="4" t="s">
        <v>41</v>
      </c>
      <c r="O261" s="6" t="s">
        <v>560</v>
      </c>
      <c r="P261" s="4" t="s">
        <v>43</v>
      </c>
      <c r="Q261" s="4" t="str">
        <f t="shared" si="53"/>
        <v>6.5</v>
      </c>
      <c r="R261" s="4" t="str">
        <f t="shared" si="45"/>
        <v xml:space="preserve"> 6.5</v>
      </c>
      <c r="S261" s="4" t="str">
        <f t="shared" si="46"/>
        <v xml:space="preserve"> 6.5</v>
      </c>
      <c r="T261" s="4" t="str">
        <f t="shared" si="46"/>
        <v xml:space="preserve"> 6.5</v>
      </c>
      <c r="U261" s="4" t="str">
        <f t="shared" si="46"/>
        <v xml:space="preserve"> 6.5</v>
      </c>
      <c r="V261" s="6" t="s">
        <v>554</v>
      </c>
      <c r="W261" s="4" t="str">
        <f t="shared" si="54"/>
        <v xml:space="preserve"> 90</v>
      </c>
      <c r="X261" s="4" t="str">
        <f t="shared" si="47"/>
        <v>17</v>
      </c>
      <c r="Y261" s="4" t="str">
        <f t="shared" si="48"/>
        <v>20</v>
      </c>
      <c r="Z261" s="4" t="str">
        <f t="shared" si="49"/>
        <v>18</v>
      </c>
      <c r="AA261" s="4" t="str">
        <f t="shared" si="50"/>
        <v>22</v>
      </c>
      <c r="AB261" s="6" t="s">
        <v>555</v>
      </c>
      <c r="AC261" s="6" t="s">
        <v>1285</v>
      </c>
      <c r="AD261" s="4" t="s">
        <v>38</v>
      </c>
      <c r="AE261" s="4" t="s">
        <v>38</v>
      </c>
      <c r="AF261" s="4" t="s">
        <v>38</v>
      </c>
      <c r="AG261" s="4" t="s">
        <v>38</v>
      </c>
      <c r="AH261" s="4" t="s">
        <v>38</v>
      </c>
      <c r="AI261" s="4" t="s">
        <v>38</v>
      </c>
    </row>
    <row r="262" spans="1:35" ht="18.75" customHeight="1" x14ac:dyDescent="0.25">
      <c r="A262" s="4" t="s">
        <v>35</v>
      </c>
      <c r="B262" s="5" t="s">
        <v>1286</v>
      </c>
      <c r="C262" s="5" t="s">
        <v>1287</v>
      </c>
      <c r="D262" s="4" t="s">
        <v>38</v>
      </c>
      <c r="E262" s="4" t="s">
        <v>208</v>
      </c>
      <c r="F262" s="4" t="str">
        <f t="shared" si="44"/>
        <v>MRes</v>
      </c>
      <c r="G262" s="4" t="s">
        <v>38</v>
      </c>
      <c r="H262" s="4" t="s">
        <v>38</v>
      </c>
      <c r="I262" s="4" t="s">
        <v>38</v>
      </c>
      <c r="J262" s="4" t="s">
        <v>38</v>
      </c>
      <c r="K262" s="6" t="s">
        <v>1288</v>
      </c>
      <c r="L262" s="4" t="str">
        <f t="shared" si="51"/>
        <v>Not set</v>
      </c>
      <c r="M262" s="4" t="str">
        <f t="shared" si="52"/>
        <v>Not set</v>
      </c>
      <c r="N262" s="4" t="s">
        <v>41</v>
      </c>
      <c r="O262" s="6" t="s">
        <v>310</v>
      </c>
      <c r="P262" s="4" t="s">
        <v>43</v>
      </c>
      <c r="Q262" s="4" t="str">
        <f t="shared" si="53"/>
        <v>7.0</v>
      </c>
      <c r="R262" s="4" t="str">
        <f t="shared" si="45"/>
        <v xml:space="preserve"> 6.5</v>
      </c>
      <c r="S262" s="4" t="str">
        <f t="shared" si="46"/>
        <v xml:space="preserve"> 6.5</v>
      </c>
      <c r="T262" s="4" t="str">
        <f t="shared" si="46"/>
        <v xml:space="preserve"> 6.5</v>
      </c>
      <c r="U262" s="4" t="str">
        <f t="shared" si="46"/>
        <v xml:space="preserve"> 6.5</v>
      </c>
      <c r="V262" s="6" t="s">
        <v>311</v>
      </c>
      <c r="W262" s="4" t="str">
        <f t="shared" si="54"/>
        <v>100</v>
      </c>
      <c r="X262" s="4" t="str">
        <f t="shared" si="47"/>
        <v>21</v>
      </c>
      <c r="Y262" s="4" t="str">
        <f t="shared" si="48"/>
        <v>23</v>
      </c>
      <c r="Z262" s="4" t="str">
        <f t="shared" si="49"/>
        <v>22</v>
      </c>
      <c r="AA262" s="4" t="str">
        <f t="shared" si="50"/>
        <v>22</v>
      </c>
      <c r="AB262" s="6" t="s">
        <v>312</v>
      </c>
      <c r="AC262" s="6" t="s">
        <v>1289</v>
      </c>
      <c r="AD262" s="4" t="s">
        <v>38</v>
      </c>
      <c r="AE262" s="4" t="s">
        <v>38</v>
      </c>
      <c r="AF262" s="4" t="s">
        <v>38</v>
      </c>
      <c r="AG262" s="4" t="s">
        <v>38</v>
      </c>
      <c r="AH262" s="4" t="s">
        <v>38</v>
      </c>
      <c r="AI262" s="4" t="s">
        <v>38</v>
      </c>
    </row>
    <row r="263" spans="1:35" ht="18.75" customHeight="1" x14ac:dyDescent="0.25">
      <c r="A263" s="4" t="s">
        <v>35</v>
      </c>
      <c r="B263" s="5" t="s">
        <v>1290</v>
      </c>
      <c r="C263" s="5" t="s">
        <v>1291</v>
      </c>
      <c r="D263" s="4" t="s">
        <v>38</v>
      </c>
      <c r="E263" s="4" t="s">
        <v>208</v>
      </c>
      <c r="F263" s="4" t="str">
        <f t="shared" si="44"/>
        <v>MRes</v>
      </c>
      <c r="G263" s="4" t="s">
        <v>38</v>
      </c>
      <c r="H263" s="4" t="s">
        <v>38</v>
      </c>
      <c r="I263" s="4" t="s">
        <v>38</v>
      </c>
      <c r="J263" s="4" t="s">
        <v>38</v>
      </c>
      <c r="K263" s="6" t="s">
        <v>1292</v>
      </c>
      <c r="L263" s="4" t="str">
        <f t="shared" si="51"/>
        <v>€5,600</v>
      </c>
      <c r="M263" s="4" t="str">
        <f t="shared" si="52"/>
        <v>€5,600</v>
      </c>
      <c r="N263" s="4" t="s">
        <v>41</v>
      </c>
      <c r="O263" s="6" t="s">
        <v>634</v>
      </c>
      <c r="P263" s="4" t="s">
        <v>43</v>
      </c>
      <c r="Q263" s="4" t="str">
        <f t="shared" si="53"/>
        <v>6.5</v>
      </c>
      <c r="R263" s="4" t="str">
        <f t="shared" si="45"/>
        <v xml:space="preserve"> 5.5</v>
      </c>
      <c r="S263" s="4" t="str">
        <f t="shared" si="46"/>
        <v xml:space="preserve"> 5.5</v>
      </c>
      <c r="T263" s="4" t="str">
        <f t="shared" si="46"/>
        <v xml:space="preserve"> 5.5</v>
      </c>
      <c r="U263" s="4" t="str">
        <f t="shared" si="46"/>
        <v xml:space="preserve"> 5.5</v>
      </c>
      <c r="V263" s="6" t="s">
        <v>59</v>
      </c>
      <c r="W263" s="4" t="str">
        <f t="shared" si="54"/>
        <v xml:space="preserve"> 90</v>
      </c>
      <c r="X263" s="4" t="str">
        <f t="shared" si="47"/>
        <v>17</v>
      </c>
      <c r="Y263" s="4" t="str">
        <f t="shared" si="48"/>
        <v>20</v>
      </c>
      <c r="Z263" s="4" t="str">
        <f t="shared" si="49"/>
        <v>18</v>
      </c>
      <c r="AA263" s="4" t="str">
        <f t="shared" si="50"/>
        <v>17</v>
      </c>
      <c r="AB263" s="6" t="s">
        <v>60</v>
      </c>
      <c r="AC263" s="6" t="s">
        <v>1293</v>
      </c>
      <c r="AD263" s="4" t="s">
        <v>38</v>
      </c>
      <c r="AE263" s="4" t="s">
        <v>38</v>
      </c>
      <c r="AF263" s="4" t="s">
        <v>38</v>
      </c>
      <c r="AG263" s="4" t="s">
        <v>38</v>
      </c>
      <c r="AH263" s="4" t="s">
        <v>38</v>
      </c>
      <c r="AI263" s="4" t="s">
        <v>38</v>
      </c>
    </row>
    <row r="264" spans="1:35" ht="18.75" customHeight="1" x14ac:dyDescent="0.25">
      <c r="A264" s="4" t="s">
        <v>35</v>
      </c>
      <c r="B264" s="5" t="s">
        <v>1294</v>
      </c>
      <c r="C264" s="5" t="s">
        <v>1295</v>
      </c>
      <c r="D264" s="4" t="s">
        <v>38</v>
      </c>
      <c r="E264" s="4" t="s">
        <v>300</v>
      </c>
      <c r="F264" s="4" t="str">
        <f t="shared" si="44"/>
        <v>MSc</v>
      </c>
      <c r="G264" s="4" t="s">
        <v>38</v>
      </c>
      <c r="H264" s="4" t="s">
        <v>38</v>
      </c>
      <c r="I264" s="4" t="s">
        <v>38</v>
      </c>
      <c r="J264" s="4" t="s">
        <v>38</v>
      </c>
      <c r="K264" s="6" t="s">
        <v>1296</v>
      </c>
      <c r="L264" s="4" t="str">
        <f t="shared" si="51"/>
        <v>€6,950</v>
      </c>
      <c r="M264" s="4" t="str">
        <f t="shared" si="52"/>
        <v>€6,950</v>
      </c>
      <c r="N264" s="4" t="s">
        <v>41</v>
      </c>
      <c r="O264" s="6" t="s">
        <v>513</v>
      </c>
      <c r="P264" s="4" t="s">
        <v>43</v>
      </c>
      <c r="Q264" s="4" t="str">
        <f t="shared" si="53"/>
        <v>6.5</v>
      </c>
      <c r="R264" s="4" t="str">
        <f t="shared" si="45"/>
        <v xml:space="preserve"> 5.5</v>
      </c>
      <c r="S264" s="4" t="str">
        <f t="shared" si="46"/>
        <v xml:space="preserve"> 5.5</v>
      </c>
      <c r="T264" s="4" t="str">
        <f t="shared" si="46"/>
        <v xml:space="preserve"> 5.5</v>
      </c>
      <c r="U264" s="4" t="str">
        <f t="shared" si="46"/>
        <v xml:space="preserve"> 5.5</v>
      </c>
      <c r="V264" s="6" t="s">
        <v>59</v>
      </c>
      <c r="W264" s="4" t="str">
        <f t="shared" si="54"/>
        <v xml:space="preserve"> 90</v>
      </c>
      <c r="X264" s="4" t="str">
        <f t="shared" si="47"/>
        <v>17</v>
      </c>
      <c r="Y264" s="4" t="str">
        <f t="shared" si="48"/>
        <v>20</v>
      </c>
      <c r="Z264" s="4" t="str">
        <f t="shared" si="49"/>
        <v>18</v>
      </c>
      <c r="AA264" s="4" t="str">
        <f t="shared" si="50"/>
        <v>17</v>
      </c>
      <c r="AB264" s="6" t="s">
        <v>60</v>
      </c>
      <c r="AC264" s="6" t="s">
        <v>1297</v>
      </c>
      <c r="AD264" s="4" t="s">
        <v>38</v>
      </c>
      <c r="AE264" s="4" t="s">
        <v>38</v>
      </c>
      <c r="AF264" s="4" t="s">
        <v>38</v>
      </c>
      <c r="AG264" s="4" t="s">
        <v>38</v>
      </c>
      <c r="AH264" s="4" t="s">
        <v>38</v>
      </c>
      <c r="AI264" s="4" t="s">
        <v>38</v>
      </c>
    </row>
    <row r="265" spans="1:35" ht="18.75" customHeight="1" x14ac:dyDescent="0.25">
      <c r="A265" s="4" t="s">
        <v>35</v>
      </c>
      <c r="B265" s="5" t="s">
        <v>1298</v>
      </c>
      <c r="C265" s="5" t="s">
        <v>1299</v>
      </c>
      <c r="D265" s="4" t="s">
        <v>38</v>
      </c>
      <c r="E265" s="4" t="s">
        <v>56</v>
      </c>
      <c r="F265" s="4" t="str">
        <f t="shared" si="44"/>
        <v>PGDip</v>
      </c>
      <c r="G265" s="4" t="s">
        <v>38</v>
      </c>
      <c r="H265" s="4" t="s">
        <v>38</v>
      </c>
      <c r="I265" s="4" t="s">
        <v>38</v>
      </c>
      <c r="J265" s="4" t="s">
        <v>38</v>
      </c>
      <c r="K265" s="6" t="s">
        <v>1300</v>
      </c>
      <c r="L265" s="4" t="str">
        <f t="shared" si="51"/>
        <v>€30,400</v>
      </c>
      <c r="M265" s="4" t="str">
        <f t="shared" si="52"/>
        <v>€30,400</v>
      </c>
      <c r="N265" s="4" t="s">
        <v>41</v>
      </c>
      <c r="O265" s="6" t="s">
        <v>42</v>
      </c>
      <c r="P265" s="4" t="s">
        <v>43</v>
      </c>
      <c r="Q265" s="4" t="str">
        <f t="shared" si="53"/>
        <v>6.5</v>
      </c>
      <c r="R265" s="4" t="str">
        <f t="shared" si="45"/>
        <v xml:space="preserve"> 6.5</v>
      </c>
      <c r="S265" s="4" t="str">
        <f t="shared" si="46"/>
        <v xml:space="preserve"> 6.5</v>
      </c>
      <c r="T265" s="4" t="str">
        <f t="shared" si="46"/>
        <v xml:space="preserve"> 6.5</v>
      </c>
      <c r="U265" s="4" t="str">
        <f t="shared" si="46"/>
        <v xml:space="preserve"> 6.5</v>
      </c>
      <c r="V265" s="5" t="s">
        <v>88</v>
      </c>
      <c r="W265" s="4" t="str">
        <f t="shared" si="54"/>
        <v xml:space="preserve"> 90</v>
      </c>
      <c r="X265" s="4" t="str">
        <f t="shared" si="47"/>
        <v>21</v>
      </c>
      <c r="Y265" s="4" t="str">
        <f t="shared" si="48"/>
        <v>23</v>
      </c>
      <c r="Z265" s="4" t="str">
        <f t="shared" si="49"/>
        <v>22</v>
      </c>
      <c r="AA265" s="4" t="str">
        <f t="shared" si="50"/>
        <v>22</v>
      </c>
      <c r="AB265" s="6" t="s">
        <v>89</v>
      </c>
      <c r="AC265" s="6" t="s">
        <v>1301</v>
      </c>
      <c r="AD265" s="4" t="s">
        <v>38</v>
      </c>
      <c r="AE265" s="4" t="s">
        <v>38</v>
      </c>
      <c r="AF265" s="4" t="s">
        <v>38</v>
      </c>
      <c r="AG265" s="4" t="s">
        <v>38</v>
      </c>
      <c r="AH265" s="4" t="s">
        <v>38</v>
      </c>
      <c r="AI265" s="4" t="s">
        <v>38</v>
      </c>
    </row>
    <row r="266" spans="1:35" ht="18.75" customHeight="1" x14ac:dyDescent="0.25">
      <c r="A266" s="4" t="s">
        <v>35</v>
      </c>
      <c r="B266" s="5" t="s">
        <v>1302</v>
      </c>
      <c r="C266" s="5" t="s">
        <v>1303</v>
      </c>
      <c r="D266" s="4" t="s">
        <v>38</v>
      </c>
      <c r="E266" s="4" t="s">
        <v>56</v>
      </c>
      <c r="F266" s="4" t="str">
        <f t="shared" si="44"/>
        <v>MSc</v>
      </c>
      <c r="G266" s="4" t="s">
        <v>38</v>
      </c>
      <c r="H266" s="4" t="s">
        <v>38</v>
      </c>
      <c r="I266" s="4" t="s">
        <v>38</v>
      </c>
      <c r="J266" s="4" t="s">
        <v>38</v>
      </c>
      <c r="K266" s="6" t="s">
        <v>1304</v>
      </c>
      <c r="L266" s="4" t="str">
        <f t="shared" si="51"/>
        <v>€5,600</v>
      </c>
      <c r="M266" s="4" t="str">
        <f t="shared" si="52"/>
        <v>€5,600</v>
      </c>
      <c r="N266" s="4" t="s">
        <v>41</v>
      </c>
      <c r="O266" s="6" t="s">
        <v>1305</v>
      </c>
      <c r="P266" s="4" t="s">
        <v>43</v>
      </c>
      <c r="Q266" s="4" t="str">
        <f t="shared" si="53"/>
        <v>7.0</v>
      </c>
      <c r="R266" s="4" t="str">
        <f t="shared" si="45"/>
        <v xml:space="preserve"> 6.5</v>
      </c>
      <c r="S266" s="4" t="str">
        <f t="shared" si="46"/>
        <v xml:space="preserve"> 6.5</v>
      </c>
      <c r="T266" s="4" t="str">
        <f t="shared" si="46"/>
        <v xml:space="preserve"> 6.5</v>
      </c>
      <c r="U266" s="4" t="str">
        <f t="shared" si="46"/>
        <v xml:space="preserve"> 6.5</v>
      </c>
      <c r="V266" s="5" t="s">
        <v>362</v>
      </c>
      <c r="W266" s="4" t="str">
        <f t="shared" si="54"/>
        <v>100</v>
      </c>
      <c r="X266" s="4" t="str">
        <f t="shared" si="47"/>
        <v>19</v>
      </c>
      <c r="Y266" s="4" t="str">
        <f t="shared" si="48"/>
        <v>22</v>
      </c>
      <c r="Z266" s="4" t="str">
        <f t="shared" si="49"/>
        <v>20</v>
      </c>
      <c r="AA266" s="4" t="str">
        <f t="shared" si="50"/>
        <v>22</v>
      </c>
      <c r="AB266" s="6" t="s">
        <v>363</v>
      </c>
      <c r="AC266" s="6" t="s">
        <v>1306</v>
      </c>
      <c r="AD266" s="4" t="s">
        <v>38</v>
      </c>
      <c r="AE266" s="4" t="s">
        <v>38</v>
      </c>
      <c r="AF266" s="4" t="s">
        <v>38</v>
      </c>
      <c r="AG266" s="4" t="s">
        <v>38</v>
      </c>
      <c r="AH266" s="4" t="s">
        <v>38</v>
      </c>
      <c r="AI266" s="4" t="s">
        <v>38</v>
      </c>
    </row>
    <row r="267" spans="1:35" ht="18.75" customHeight="1" x14ac:dyDescent="0.25">
      <c r="A267" s="4" t="s">
        <v>35</v>
      </c>
      <c r="B267" s="5" t="s">
        <v>1307</v>
      </c>
      <c r="C267" s="5" t="s">
        <v>1308</v>
      </c>
      <c r="D267" s="4" t="s">
        <v>38</v>
      </c>
      <c r="E267" s="4" t="s">
        <v>468</v>
      </c>
      <c r="F267" s="4" t="str">
        <f t="shared" si="44"/>
        <v>MA</v>
      </c>
      <c r="G267" s="4" t="s">
        <v>38</v>
      </c>
      <c r="H267" s="4" t="s">
        <v>38</v>
      </c>
      <c r="I267" s="4" t="s">
        <v>38</v>
      </c>
      <c r="J267" s="4" t="s">
        <v>38</v>
      </c>
      <c r="K267" s="6" t="s">
        <v>1309</v>
      </c>
      <c r="L267" s="4" t="str">
        <f t="shared" si="51"/>
        <v>€5,600</v>
      </c>
      <c r="M267" s="4" t="str">
        <f t="shared" si="52"/>
        <v>€5,600</v>
      </c>
      <c r="N267" s="4" t="s">
        <v>41</v>
      </c>
      <c r="O267" s="6" t="s">
        <v>1310</v>
      </c>
      <c r="P267" s="4" t="s">
        <v>43</v>
      </c>
      <c r="Q267" s="4" t="str">
        <f t="shared" si="53"/>
        <v>6.5</v>
      </c>
      <c r="R267" s="4" t="str">
        <f t="shared" si="45"/>
        <v xml:space="preserve"> 5.5</v>
      </c>
      <c r="S267" s="4" t="str">
        <f t="shared" si="46"/>
        <v xml:space="preserve"> 5.5</v>
      </c>
      <c r="T267" s="4" t="str">
        <f t="shared" si="46"/>
        <v xml:space="preserve"> 5.5</v>
      </c>
      <c r="U267" s="4" t="str">
        <f t="shared" si="46"/>
        <v xml:space="preserve"> 5.5</v>
      </c>
      <c r="V267" s="6" t="s">
        <v>59</v>
      </c>
      <c r="W267" s="4" t="str">
        <f t="shared" si="54"/>
        <v xml:space="preserve"> 90</v>
      </c>
      <c r="X267" s="4" t="str">
        <f t="shared" si="47"/>
        <v>17</v>
      </c>
      <c r="Y267" s="4" t="str">
        <f t="shared" si="48"/>
        <v>20</v>
      </c>
      <c r="Z267" s="4" t="str">
        <f t="shared" si="49"/>
        <v>18</v>
      </c>
      <c r="AA267" s="4" t="str">
        <f t="shared" si="50"/>
        <v>17</v>
      </c>
      <c r="AB267" s="6" t="s">
        <v>60</v>
      </c>
      <c r="AC267" s="6" t="s">
        <v>1311</v>
      </c>
      <c r="AD267" s="4" t="s">
        <v>38</v>
      </c>
      <c r="AE267" s="4" t="s">
        <v>38</v>
      </c>
      <c r="AF267" s="4" t="s">
        <v>38</v>
      </c>
      <c r="AG267" s="4" t="s">
        <v>38</v>
      </c>
      <c r="AH267" s="4" t="s">
        <v>38</v>
      </c>
      <c r="AI267" s="4" t="s">
        <v>38</v>
      </c>
    </row>
    <row r="268" spans="1:35" ht="18.75" customHeight="1" x14ac:dyDescent="0.25">
      <c r="A268" s="4" t="s">
        <v>35</v>
      </c>
      <c r="B268" s="5" t="s">
        <v>1312</v>
      </c>
      <c r="C268" s="5" t="s">
        <v>1313</v>
      </c>
      <c r="D268" s="4" t="s">
        <v>38</v>
      </c>
      <c r="E268" s="4" t="s">
        <v>165</v>
      </c>
      <c r="F268" s="4" t="str">
        <f t="shared" si="44"/>
        <v>MA</v>
      </c>
      <c r="G268" s="4" t="s">
        <v>38</v>
      </c>
      <c r="H268" s="4" t="s">
        <v>38</v>
      </c>
      <c r="I268" s="4" t="s">
        <v>38</v>
      </c>
      <c r="J268" s="4" t="s">
        <v>38</v>
      </c>
      <c r="K268" s="6" t="s">
        <v>1314</v>
      </c>
      <c r="L268" s="4" t="str">
        <f t="shared" si="51"/>
        <v>€9,200</v>
      </c>
      <c r="M268" s="4" t="str">
        <f t="shared" si="52"/>
        <v>€9,200</v>
      </c>
      <c r="N268" s="4" t="s">
        <v>41</v>
      </c>
      <c r="O268" s="6" t="s">
        <v>1315</v>
      </c>
      <c r="P268" s="4" t="s">
        <v>43</v>
      </c>
      <c r="Q268" s="4" t="str">
        <f t="shared" si="53"/>
        <v>6.5</v>
      </c>
      <c r="R268" s="4" t="str">
        <f t="shared" si="45"/>
        <v xml:space="preserve"> 6.0</v>
      </c>
      <c r="S268" s="4" t="str">
        <f t="shared" si="46"/>
        <v xml:space="preserve"> 6.0</v>
      </c>
      <c r="T268" s="4" t="str">
        <f t="shared" si="46"/>
        <v xml:space="preserve"> 6.0</v>
      </c>
      <c r="U268" s="4" t="str">
        <f t="shared" si="46"/>
        <v xml:space="preserve"> 6.0</v>
      </c>
      <c r="V268" s="6" t="s">
        <v>67</v>
      </c>
      <c r="W268" s="4" t="str">
        <f t="shared" si="54"/>
        <v xml:space="preserve"> 90</v>
      </c>
      <c r="X268" s="4" t="str">
        <f t="shared" si="47"/>
        <v>19</v>
      </c>
      <c r="Y268" s="4" t="str">
        <f t="shared" si="48"/>
        <v>22</v>
      </c>
      <c r="Z268" s="4" t="str">
        <f t="shared" si="49"/>
        <v>20</v>
      </c>
      <c r="AA268" s="4" t="str">
        <f t="shared" si="50"/>
        <v>20</v>
      </c>
      <c r="AB268" s="6" t="s">
        <v>68</v>
      </c>
      <c r="AC268" s="6" t="s">
        <v>1316</v>
      </c>
      <c r="AD268" s="4" t="s">
        <v>38</v>
      </c>
      <c r="AE268" s="4" t="s">
        <v>38</v>
      </c>
      <c r="AF268" s="4" t="s">
        <v>38</v>
      </c>
      <c r="AG268" s="4" t="s">
        <v>38</v>
      </c>
      <c r="AH268" s="4" t="s">
        <v>38</v>
      </c>
      <c r="AI268" s="4" t="s">
        <v>38</v>
      </c>
    </row>
    <row r="269" spans="1:35" ht="18.75" customHeight="1" x14ac:dyDescent="0.25">
      <c r="A269" s="4" t="s">
        <v>1317</v>
      </c>
      <c r="B269" s="8" t="s">
        <v>1318</v>
      </c>
      <c r="C269" s="8" t="s">
        <v>1319</v>
      </c>
      <c r="D269" s="4" t="s">
        <v>38</v>
      </c>
      <c r="E269" s="4" t="s">
        <v>38</v>
      </c>
      <c r="F269" s="4" t="s">
        <v>38</v>
      </c>
      <c r="G269" s="4" t="s">
        <v>38</v>
      </c>
      <c r="H269" s="4" t="s">
        <v>38</v>
      </c>
      <c r="I269" s="4" t="s">
        <v>38</v>
      </c>
      <c r="J269" s="4" t="s">
        <v>38</v>
      </c>
      <c r="K269" s="8" t="s">
        <v>1320</v>
      </c>
      <c r="L269" s="4" t="str">
        <f t="shared" si="51"/>
        <v>€30,400</v>
      </c>
      <c r="M269" s="4" t="str">
        <f t="shared" si="52"/>
        <v>€30,400</v>
      </c>
      <c r="N269" s="4" t="s">
        <v>41</v>
      </c>
      <c r="O269" s="6" t="s">
        <v>42</v>
      </c>
      <c r="P269" s="4" t="s">
        <v>43</v>
      </c>
      <c r="Q269" s="4" t="str">
        <f t="shared" si="53"/>
        <v>6.5</v>
      </c>
      <c r="R269" s="4" t="str">
        <f t="shared" si="45"/>
        <v xml:space="preserve"> 6.5</v>
      </c>
      <c r="S269" s="4" t="str">
        <f t="shared" si="46"/>
        <v xml:space="preserve"> 6.5</v>
      </c>
      <c r="T269" s="4" t="str">
        <f t="shared" si="46"/>
        <v xml:space="preserve"> 6.5</v>
      </c>
      <c r="U269" s="4" t="str">
        <f t="shared" si="46"/>
        <v xml:space="preserve"> 6.5</v>
      </c>
      <c r="V269" s="5" t="s">
        <v>88</v>
      </c>
      <c r="W269" s="4" t="str">
        <f t="shared" si="54"/>
        <v xml:space="preserve"> 90</v>
      </c>
      <c r="X269" s="4" t="str">
        <f t="shared" si="47"/>
        <v>21</v>
      </c>
      <c r="Y269" s="4" t="str">
        <f t="shared" si="48"/>
        <v>23</v>
      </c>
      <c r="Z269" s="4" t="str">
        <f t="shared" si="49"/>
        <v>22</v>
      </c>
      <c r="AA269" s="4" t="str">
        <f t="shared" si="50"/>
        <v>22</v>
      </c>
      <c r="AB269" s="6" t="s">
        <v>89</v>
      </c>
      <c r="AC269" s="6" t="s">
        <v>1321</v>
      </c>
      <c r="AD269" s="4" t="s">
        <v>38</v>
      </c>
      <c r="AE269" s="4" t="s">
        <v>38</v>
      </c>
      <c r="AF269" s="4" t="s">
        <v>38</v>
      </c>
      <c r="AG269" s="4" t="s">
        <v>38</v>
      </c>
      <c r="AH269" s="4" t="s">
        <v>38</v>
      </c>
      <c r="AI269" s="4" t="s">
        <v>38</v>
      </c>
    </row>
    <row r="270" spans="1:35" ht="18.75" customHeight="1" x14ac:dyDescent="0.25">
      <c r="A270" s="4" t="s">
        <v>1317</v>
      </c>
      <c r="B270" s="8" t="s">
        <v>1322</v>
      </c>
      <c r="C270" s="8" t="s">
        <v>1323</v>
      </c>
      <c r="D270" s="4" t="s">
        <v>38</v>
      </c>
      <c r="E270" s="4" t="s">
        <v>38</v>
      </c>
      <c r="F270" s="4" t="s">
        <v>38</v>
      </c>
      <c r="G270" s="4" t="s">
        <v>38</v>
      </c>
      <c r="H270" s="4" t="s">
        <v>38</v>
      </c>
      <c r="I270" s="4" t="s">
        <v>38</v>
      </c>
      <c r="J270" s="4" t="s">
        <v>38</v>
      </c>
      <c r="K270" s="8" t="s">
        <v>1324</v>
      </c>
      <c r="L270" s="4" t="s">
        <v>38</v>
      </c>
      <c r="M270" s="4" t="s">
        <v>38</v>
      </c>
      <c r="N270" s="4" t="s">
        <v>38</v>
      </c>
      <c r="O270" s="4" t="s">
        <v>38</v>
      </c>
      <c r="P270" s="4" t="s">
        <v>38</v>
      </c>
      <c r="Q270" s="4" t="s">
        <v>38</v>
      </c>
      <c r="R270" s="4" t="s">
        <v>38</v>
      </c>
      <c r="S270" s="4" t="s">
        <v>38</v>
      </c>
      <c r="T270" s="4" t="s">
        <v>38</v>
      </c>
      <c r="U270" s="4" t="s">
        <v>38</v>
      </c>
      <c r="V270" s="4" t="s">
        <v>38</v>
      </c>
      <c r="W270" s="4" t="s">
        <v>38</v>
      </c>
      <c r="X270" s="4" t="s">
        <v>38</v>
      </c>
      <c r="Y270" s="4" t="s">
        <v>38</v>
      </c>
      <c r="Z270" s="4" t="s">
        <v>38</v>
      </c>
      <c r="AA270" s="4" t="s">
        <v>38</v>
      </c>
      <c r="AB270" s="4" t="s">
        <v>38</v>
      </c>
      <c r="AC270" s="4" t="s">
        <v>38</v>
      </c>
      <c r="AD270" s="4" t="s">
        <v>38</v>
      </c>
      <c r="AE270" s="4" t="s">
        <v>38</v>
      </c>
      <c r="AF270" s="4" t="s">
        <v>38</v>
      </c>
      <c r="AG270" s="4" t="s">
        <v>38</v>
      </c>
      <c r="AH270" s="4" t="s">
        <v>38</v>
      </c>
      <c r="AI270" s="4" t="s">
        <v>38</v>
      </c>
    </row>
    <row r="271" spans="1:35" ht="18.75" customHeight="1" x14ac:dyDescent="0.25">
      <c r="A271" s="4" t="s">
        <v>1317</v>
      </c>
      <c r="B271" s="8" t="s">
        <v>1325</v>
      </c>
      <c r="C271" s="8" t="s">
        <v>1326</v>
      </c>
      <c r="D271" s="4" t="s">
        <v>38</v>
      </c>
      <c r="E271" s="4" t="s">
        <v>38</v>
      </c>
      <c r="F271" s="4" t="s">
        <v>38</v>
      </c>
      <c r="G271" s="4" t="s">
        <v>38</v>
      </c>
      <c r="H271" s="4" t="s">
        <v>38</v>
      </c>
      <c r="I271" s="4" t="s">
        <v>38</v>
      </c>
      <c r="J271" s="4" t="s">
        <v>38</v>
      </c>
      <c r="K271" s="8" t="s">
        <v>1327</v>
      </c>
      <c r="L271" s="4" t="s">
        <v>38</v>
      </c>
      <c r="M271" s="4" t="s">
        <v>38</v>
      </c>
      <c r="N271" s="4" t="s">
        <v>38</v>
      </c>
      <c r="O271" s="4" t="s">
        <v>38</v>
      </c>
      <c r="P271" s="4" t="s">
        <v>38</v>
      </c>
      <c r="Q271" s="4" t="s">
        <v>38</v>
      </c>
      <c r="R271" s="4" t="s">
        <v>38</v>
      </c>
      <c r="S271" s="4" t="s">
        <v>38</v>
      </c>
      <c r="T271" s="4" t="s">
        <v>38</v>
      </c>
      <c r="U271" s="4" t="s">
        <v>38</v>
      </c>
      <c r="V271" s="4" t="s">
        <v>38</v>
      </c>
      <c r="W271" s="4" t="s">
        <v>38</v>
      </c>
      <c r="X271" s="4" t="s">
        <v>38</v>
      </c>
      <c r="Y271" s="4" t="s">
        <v>38</v>
      </c>
      <c r="Z271" s="4" t="s">
        <v>38</v>
      </c>
      <c r="AA271" s="4" t="s">
        <v>38</v>
      </c>
      <c r="AB271" s="4" t="s">
        <v>38</v>
      </c>
      <c r="AC271" s="4" t="s">
        <v>38</v>
      </c>
      <c r="AD271" s="4" t="s">
        <v>38</v>
      </c>
      <c r="AE271" s="4" t="s">
        <v>38</v>
      </c>
      <c r="AF271" s="4" t="s">
        <v>38</v>
      </c>
      <c r="AG271" s="4" t="s">
        <v>38</v>
      </c>
      <c r="AH271" s="4" t="s">
        <v>38</v>
      </c>
      <c r="AI271" s="4" t="s">
        <v>38</v>
      </c>
    </row>
    <row r="272" spans="1:35" ht="18.75" customHeight="1" x14ac:dyDescent="0.25">
      <c r="A272" s="4" t="s">
        <v>1317</v>
      </c>
      <c r="B272" s="8" t="s">
        <v>1328</v>
      </c>
      <c r="C272" s="8" t="s">
        <v>1329</v>
      </c>
      <c r="D272" s="4" t="s">
        <v>38</v>
      </c>
      <c r="E272" s="4" t="s">
        <v>38</v>
      </c>
      <c r="F272" s="4" t="s">
        <v>38</v>
      </c>
      <c r="G272" s="4" t="s">
        <v>38</v>
      </c>
      <c r="H272" s="4" t="s">
        <v>38</v>
      </c>
      <c r="I272" s="4" t="s">
        <v>38</v>
      </c>
      <c r="J272" s="4" t="s">
        <v>38</v>
      </c>
      <c r="K272" s="8" t="s">
        <v>1330</v>
      </c>
      <c r="L272" s="4" t="s">
        <v>38</v>
      </c>
      <c r="M272" s="4" t="s">
        <v>38</v>
      </c>
      <c r="N272" s="4" t="s">
        <v>38</v>
      </c>
      <c r="O272" s="4" t="s">
        <v>38</v>
      </c>
      <c r="P272" s="4" t="s">
        <v>38</v>
      </c>
      <c r="Q272" s="4" t="s">
        <v>38</v>
      </c>
      <c r="R272" s="4" t="s">
        <v>38</v>
      </c>
      <c r="S272" s="4" t="s">
        <v>38</v>
      </c>
      <c r="T272" s="4" t="s">
        <v>38</v>
      </c>
      <c r="U272" s="4" t="s">
        <v>38</v>
      </c>
      <c r="V272" s="4" t="s">
        <v>38</v>
      </c>
      <c r="W272" s="4" t="s">
        <v>38</v>
      </c>
      <c r="X272" s="4" t="s">
        <v>38</v>
      </c>
      <c r="Y272" s="4" t="s">
        <v>38</v>
      </c>
      <c r="Z272" s="4" t="s">
        <v>38</v>
      </c>
      <c r="AA272" s="4" t="s">
        <v>38</v>
      </c>
      <c r="AB272" s="4" t="s">
        <v>38</v>
      </c>
      <c r="AC272" s="4" t="s">
        <v>38</v>
      </c>
      <c r="AD272" s="4" t="s">
        <v>38</v>
      </c>
      <c r="AE272" s="4" t="s">
        <v>38</v>
      </c>
      <c r="AF272" s="4" t="s">
        <v>38</v>
      </c>
      <c r="AG272" s="4" t="s">
        <v>38</v>
      </c>
      <c r="AH272" s="4" t="s">
        <v>38</v>
      </c>
      <c r="AI272" s="4" t="s">
        <v>38</v>
      </c>
    </row>
    <row r="273" spans="1:35" ht="18.75" customHeight="1" x14ac:dyDescent="0.25">
      <c r="A273" s="4" t="s">
        <v>1317</v>
      </c>
      <c r="B273" s="8" t="s">
        <v>1331</v>
      </c>
      <c r="C273" s="8" t="s">
        <v>1332</v>
      </c>
      <c r="D273" s="4" t="s">
        <v>38</v>
      </c>
      <c r="E273" s="4" t="s">
        <v>38</v>
      </c>
      <c r="F273" s="4" t="s">
        <v>38</v>
      </c>
      <c r="G273" s="4" t="s">
        <v>38</v>
      </c>
      <c r="H273" s="4" t="s">
        <v>38</v>
      </c>
      <c r="I273" s="4" t="s">
        <v>38</v>
      </c>
      <c r="J273" s="4" t="s">
        <v>38</v>
      </c>
      <c r="K273" s="8" t="s">
        <v>1333</v>
      </c>
      <c r="L273" s="4" t="s">
        <v>38</v>
      </c>
      <c r="M273" s="4" t="s">
        <v>38</v>
      </c>
      <c r="N273" s="4" t="s">
        <v>38</v>
      </c>
      <c r="O273" s="4" t="s">
        <v>38</v>
      </c>
      <c r="P273" s="4" t="s">
        <v>38</v>
      </c>
      <c r="Q273" s="4" t="s">
        <v>38</v>
      </c>
      <c r="R273" s="4" t="s">
        <v>38</v>
      </c>
      <c r="S273" s="4" t="s">
        <v>38</v>
      </c>
      <c r="T273" s="4" t="s">
        <v>38</v>
      </c>
      <c r="U273" s="4" t="s">
        <v>38</v>
      </c>
      <c r="V273" s="4" t="s">
        <v>38</v>
      </c>
      <c r="W273" s="4" t="s">
        <v>38</v>
      </c>
      <c r="X273" s="4" t="s">
        <v>38</v>
      </c>
      <c r="Y273" s="4" t="s">
        <v>38</v>
      </c>
      <c r="Z273" s="4" t="s">
        <v>38</v>
      </c>
      <c r="AA273" s="4" t="s">
        <v>38</v>
      </c>
      <c r="AB273" s="4" t="s">
        <v>38</v>
      </c>
      <c r="AC273" s="4" t="s">
        <v>38</v>
      </c>
      <c r="AD273" s="4" t="s">
        <v>38</v>
      </c>
      <c r="AE273" s="4" t="s">
        <v>38</v>
      </c>
      <c r="AF273" s="4" t="s">
        <v>38</v>
      </c>
      <c r="AG273" s="4" t="s">
        <v>38</v>
      </c>
      <c r="AH273" s="4" t="s">
        <v>38</v>
      </c>
      <c r="AI273" s="4" t="s">
        <v>38</v>
      </c>
    </row>
    <row r="274" spans="1:35" ht="18.75" customHeight="1" x14ac:dyDescent="0.25">
      <c r="A274" s="4" t="s">
        <v>1317</v>
      </c>
      <c r="B274" s="8" t="s">
        <v>1334</v>
      </c>
      <c r="C274" s="8" t="s">
        <v>1335</v>
      </c>
      <c r="D274" s="4" t="s">
        <v>38</v>
      </c>
      <c r="E274" s="4" t="s">
        <v>38</v>
      </c>
      <c r="F274" s="4" t="s">
        <v>38</v>
      </c>
      <c r="G274" s="4" t="s">
        <v>38</v>
      </c>
      <c r="H274" s="4" t="s">
        <v>38</v>
      </c>
      <c r="I274" s="4" t="s">
        <v>38</v>
      </c>
      <c r="J274" s="4" t="s">
        <v>38</v>
      </c>
      <c r="K274" s="8" t="s">
        <v>1336</v>
      </c>
      <c r="L274" s="4" t="s">
        <v>38</v>
      </c>
      <c r="M274" s="4" t="s">
        <v>38</v>
      </c>
      <c r="N274" s="4" t="s">
        <v>38</v>
      </c>
      <c r="O274" s="4" t="s">
        <v>38</v>
      </c>
      <c r="P274" s="4" t="s">
        <v>38</v>
      </c>
      <c r="Q274" s="4" t="s">
        <v>38</v>
      </c>
      <c r="R274" s="4" t="s">
        <v>38</v>
      </c>
      <c r="S274" s="4" t="s">
        <v>38</v>
      </c>
      <c r="T274" s="4" t="s">
        <v>38</v>
      </c>
      <c r="U274" s="4" t="s">
        <v>38</v>
      </c>
      <c r="V274" s="4" t="s">
        <v>38</v>
      </c>
      <c r="W274" s="4" t="s">
        <v>38</v>
      </c>
      <c r="X274" s="4" t="s">
        <v>38</v>
      </c>
      <c r="Y274" s="4" t="s">
        <v>38</v>
      </c>
      <c r="Z274" s="4" t="s">
        <v>38</v>
      </c>
      <c r="AA274" s="4" t="s">
        <v>38</v>
      </c>
      <c r="AB274" s="4" t="s">
        <v>38</v>
      </c>
      <c r="AC274" s="4" t="s">
        <v>38</v>
      </c>
      <c r="AD274" s="4" t="s">
        <v>38</v>
      </c>
      <c r="AE274" s="4" t="s">
        <v>38</v>
      </c>
      <c r="AF274" s="4" t="s">
        <v>38</v>
      </c>
      <c r="AG274" s="4" t="s">
        <v>38</v>
      </c>
      <c r="AH274" s="4" t="s">
        <v>38</v>
      </c>
      <c r="AI274" s="4" t="s">
        <v>38</v>
      </c>
    </row>
    <row r="275" spans="1:35" ht="18.75" customHeight="1" x14ac:dyDescent="0.25">
      <c r="A275" s="4" t="s">
        <v>1317</v>
      </c>
      <c r="B275" s="8" t="s">
        <v>1337</v>
      </c>
      <c r="C275" s="8" t="s">
        <v>1338</v>
      </c>
      <c r="D275" s="4" t="s">
        <v>38</v>
      </c>
      <c r="E275" s="4" t="s">
        <v>38</v>
      </c>
      <c r="F275" s="4" t="s">
        <v>38</v>
      </c>
      <c r="G275" s="4" t="s">
        <v>38</v>
      </c>
      <c r="H275" s="4" t="s">
        <v>38</v>
      </c>
      <c r="I275" s="4" t="s">
        <v>38</v>
      </c>
      <c r="J275" s="4" t="s">
        <v>38</v>
      </c>
      <c r="K275" s="8" t="s">
        <v>1339</v>
      </c>
      <c r="L275" s="4" t="s">
        <v>38</v>
      </c>
      <c r="M275" s="4" t="s">
        <v>38</v>
      </c>
      <c r="N275" s="4" t="s">
        <v>38</v>
      </c>
      <c r="O275" s="4" t="s">
        <v>38</v>
      </c>
      <c r="P275" s="4" t="s">
        <v>38</v>
      </c>
      <c r="Q275" s="4" t="s">
        <v>38</v>
      </c>
      <c r="R275" s="4" t="s">
        <v>38</v>
      </c>
      <c r="S275" s="4" t="s">
        <v>38</v>
      </c>
      <c r="T275" s="4" t="s">
        <v>38</v>
      </c>
      <c r="U275" s="4" t="s">
        <v>38</v>
      </c>
      <c r="V275" s="4" t="s">
        <v>38</v>
      </c>
      <c r="W275" s="4" t="s">
        <v>38</v>
      </c>
      <c r="X275" s="4" t="s">
        <v>38</v>
      </c>
      <c r="Y275" s="4" t="s">
        <v>38</v>
      </c>
      <c r="Z275" s="4" t="s">
        <v>38</v>
      </c>
      <c r="AA275" s="4" t="s">
        <v>38</v>
      </c>
      <c r="AB275" s="4" t="s">
        <v>38</v>
      </c>
      <c r="AC275" s="4" t="s">
        <v>38</v>
      </c>
      <c r="AD275" s="4" t="s">
        <v>38</v>
      </c>
      <c r="AE275" s="4" t="s">
        <v>38</v>
      </c>
      <c r="AF275" s="4" t="s">
        <v>38</v>
      </c>
      <c r="AG275" s="4" t="s">
        <v>38</v>
      </c>
      <c r="AH275" s="4" t="s">
        <v>38</v>
      </c>
      <c r="AI275" s="4" t="s">
        <v>38</v>
      </c>
    </row>
    <row r="276" spans="1:35" ht="18.75" customHeight="1" x14ac:dyDescent="0.25">
      <c r="A276" s="4" t="s">
        <v>1317</v>
      </c>
      <c r="B276" s="8" t="s">
        <v>192</v>
      </c>
      <c r="C276" s="8" t="s">
        <v>1340</v>
      </c>
      <c r="D276" s="4" t="s">
        <v>38</v>
      </c>
      <c r="E276" s="4" t="s">
        <v>38</v>
      </c>
      <c r="F276" s="4" t="s">
        <v>38</v>
      </c>
      <c r="G276" s="4" t="s">
        <v>38</v>
      </c>
      <c r="H276" s="4" t="s">
        <v>38</v>
      </c>
      <c r="I276" s="4" t="s">
        <v>38</v>
      </c>
      <c r="J276" s="4" t="s">
        <v>38</v>
      </c>
      <c r="K276" s="8" t="s">
        <v>1341</v>
      </c>
      <c r="L276" s="4" t="s">
        <v>38</v>
      </c>
      <c r="M276" s="4" t="s">
        <v>38</v>
      </c>
      <c r="N276" s="4" t="s">
        <v>38</v>
      </c>
      <c r="O276" s="4" t="s">
        <v>38</v>
      </c>
      <c r="P276" s="4" t="s">
        <v>38</v>
      </c>
      <c r="Q276" s="4" t="s">
        <v>38</v>
      </c>
      <c r="R276" s="4" t="s">
        <v>38</v>
      </c>
      <c r="S276" s="4" t="s">
        <v>38</v>
      </c>
      <c r="T276" s="4" t="s">
        <v>38</v>
      </c>
      <c r="U276" s="4" t="s">
        <v>38</v>
      </c>
      <c r="V276" s="4" t="s">
        <v>38</v>
      </c>
      <c r="W276" s="4" t="s">
        <v>38</v>
      </c>
      <c r="X276" s="4" t="s">
        <v>38</v>
      </c>
      <c r="Y276" s="4" t="s">
        <v>38</v>
      </c>
      <c r="Z276" s="4" t="s">
        <v>38</v>
      </c>
      <c r="AA276" s="4" t="s">
        <v>38</v>
      </c>
      <c r="AB276" s="4" t="s">
        <v>38</v>
      </c>
      <c r="AC276" s="4" t="s">
        <v>38</v>
      </c>
      <c r="AD276" s="4" t="s">
        <v>38</v>
      </c>
      <c r="AE276" s="4" t="s">
        <v>38</v>
      </c>
      <c r="AF276" s="4" t="s">
        <v>38</v>
      </c>
      <c r="AG276" s="4" t="s">
        <v>38</v>
      </c>
      <c r="AH276" s="4" t="s">
        <v>38</v>
      </c>
      <c r="AI276" s="4" t="s">
        <v>38</v>
      </c>
    </row>
    <row r="277" spans="1:35" ht="18.75" customHeight="1" x14ac:dyDescent="0.25">
      <c r="A277" s="4" t="s">
        <v>1317</v>
      </c>
      <c r="B277" s="8" t="s">
        <v>1342</v>
      </c>
      <c r="C277" s="8" t="s">
        <v>1343</v>
      </c>
      <c r="D277" s="4" t="s">
        <v>38</v>
      </c>
      <c r="E277" s="4" t="s">
        <v>38</v>
      </c>
      <c r="F277" s="4" t="s">
        <v>38</v>
      </c>
      <c r="G277" s="4" t="s">
        <v>38</v>
      </c>
      <c r="H277" s="4" t="s">
        <v>38</v>
      </c>
      <c r="I277" s="4" t="s">
        <v>38</v>
      </c>
      <c r="J277" s="4" t="s">
        <v>38</v>
      </c>
      <c r="K277" s="8" t="s">
        <v>1344</v>
      </c>
      <c r="L277" s="4" t="s">
        <v>38</v>
      </c>
      <c r="M277" s="4" t="s">
        <v>38</v>
      </c>
      <c r="N277" s="4" t="s">
        <v>38</v>
      </c>
      <c r="O277" s="4" t="s">
        <v>38</v>
      </c>
      <c r="P277" s="4" t="s">
        <v>38</v>
      </c>
      <c r="Q277" s="4" t="s">
        <v>38</v>
      </c>
      <c r="R277" s="4" t="s">
        <v>38</v>
      </c>
      <c r="S277" s="4" t="s">
        <v>38</v>
      </c>
      <c r="T277" s="4" t="s">
        <v>38</v>
      </c>
      <c r="U277" s="4" t="s">
        <v>38</v>
      </c>
      <c r="V277" s="4" t="s">
        <v>38</v>
      </c>
      <c r="W277" s="4" t="s">
        <v>38</v>
      </c>
      <c r="X277" s="4" t="s">
        <v>38</v>
      </c>
      <c r="Y277" s="4" t="s">
        <v>38</v>
      </c>
      <c r="Z277" s="4" t="s">
        <v>38</v>
      </c>
      <c r="AA277" s="4" t="s">
        <v>38</v>
      </c>
      <c r="AB277" s="4" t="s">
        <v>38</v>
      </c>
      <c r="AC277" s="4" t="s">
        <v>38</v>
      </c>
      <c r="AD277" s="4" t="s">
        <v>38</v>
      </c>
      <c r="AE277" s="4" t="s">
        <v>38</v>
      </c>
      <c r="AF277" s="4" t="s">
        <v>38</v>
      </c>
      <c r="AG277" s="4" t="s">
        <v>38</v>
      </c>
      <c r="AH277" s="4" t="s">
        <v>38</v>
      </c>
      <c r="AI277" s="4" t="s">
        <v>38</v>
      </c>
    </row>
    <row r="278" spans="1:35" ht="18.75" customHeight="1" x14ac:dyDescent="0.25">
      <c r="A278" s="4" t="s">
        <v>1317</v>
      </c>
      <c r="B278" s="8" t="s">
        <v>1345</v>
      </c>
      <c r="C278" s="8" t="s">
        <v>1346</v>
      </c>
      <c r="D278" s="4" t="s">
        <v>38</v>
      </c>
      <c r="E278" s="4" t="s">
        <v>38</v>
      </c>
      <c r="F278" s="4" t="s">
        <v>38</v>
      </c>
      <c r="G278" s="4" t="s">
        <v>38</v>
      </c>
      <c r="H278" s="4" t="s">
        <v>38</v>
      </c>
      <c r="I278" s="4" t="s">
        <v>38</v>
      </c>
      <c r="J278" s="4" t="s">
        <v>38</v>
      </c>
      <c r="K278" s="8" t="s">
        <v>1347</v>
      </c>
      <c r="L278" s="4" t="s">
        <v>38</v>
      </c>
      <c r="M278" s="4" t="s">
        <v>38</v>
      </c>
      <c r="N278" s="4" t="s">
        <v>38</v>
      </c>
      <c r="O278" s="4" t="s">
        <v>38</v>
      </c>
      <c r="P278" s="4" t="s">
        <v>38</v>
      </c>
      <c r="Q278" s="4" t="s">
        <v>38</v>
      </c>
      <c r="R278" s="4" t="s">
        <v>38</v>
      </c>
      <c r="S278" s="4" t="s">
        <v>38</v>
      </c>
      <c r="T278" s="4" t="s">
        <v>38</v>
      </c>
      <c r="U278" s="4" t="s">
        <v>38</v>
      </c>
      <c r="V278" s="4" t="s">
        <v>38</v>
      </c>
      <c r="W278" s="4" t="s">
        <v>38</v>
      </c>
      <c r="X278" s="4" t="s">
        <v>38</v>
      </c>
      <c r="Y278" s="4" t="s">
        <v>38</v>
      </c>
      <c r="Z278" s="4" t="s">
        <v>38</v>
      </c>
      <c r="AA278" s="4" t="s">
        <v>38</v>
      </c>
      <c r="AB278" s="4" t="s">
        <v>38</v>
      </c>
      <c r="AC278" s="4" t="s">
        <v>38</v>
      </c>
      <c r="AD278" s="4" t="s">
        <v>38</v>
      </c>
      <c r="AE278" s="4" t="s">
        <v>38</v>
      </c>
      <c r="AF278" s="4" t="s">
        <v>38</v>
      </c>
      <c r="AG278" s="4" t="s">
        <v>38</v>
      </c>
      <c r="AH278" s="4" t="s">
        <v>38</v>
      </c>
      <c r="AI278" s="4" t="s">
        <v>38</v>
      </c>
    </row>
    <row r="279" spans="1:35" ht="18.75" customHeight="1" x14ac:dyDescent="0.25">
      <c r="A279" s="4" t="s">
        <v>1317</v>
      </c>
      <c r="B279" s="8" t="s">
        <v>235</v>
      </c>
      <c r="C279" s="8" t="s">
        <v>1348</v>
      </c>
      <c r="D279" s="4" t="s">
        <v>38</v>
      </c>
      <c r="E279" s="4" t="s">
        <v>38</v>
      </c>
      <c r="F279" s="4" t="s">
        <v>38</v>
      </c>
      <c r="G279" s="4" t="s">
        <v>38</v>
      </c>
      <c r="H279" s="4" t="s">
        <v>38</v>
      </c>
      <c r="I279" s="4" t="s">
        <v>38</v>
      </c>
      <c r="J279" s="4" t="s">
        <v>38</v>
      </c>
      <c r="K279" s="8" t="s">
        <v>1349</v>
      </c>
      <c r="L279" s="4" t="s">
        <v>38</v>
      </c>
      <c r="M279" s="4" t="s">
        <v>38</v>
      </c>
      <c r="N279" s="4" t="s">
        <v>38</v>
      </c>
      <c r="O279" s="4" t="s">
        <v>38</v>
      </c>
      <c r="P279" s="4" t="s">
        <v>38</v>
      </c>
      <c r="Q279" s="4" t="s">
        <v>38</v>
      </c>
      <c r="R279" s="4" t="s">
        <v>38</v>
      </c>
      <c r="S279" s="4" t="s">
        <v>38</v>
      </c>
      <c r="T279" s="4" t="s">
        <v>38</v>
      </c>
      <c r="U279" s="4" t="s">
        <v>38</v>
      </c>
      <c r="V279" s="4" t="s">
        <v>38</v>
      </c>
      <c r="W279" s="4" t="s">
        <v>38</v>
      </c>
      <c r="X279" s="4" t="s">
        <v>38</v>
      </c>
      <c r="Y279" s="4" t="s">
        <v>38</v>
      </c>
      <c r="Z279" s="4" t="s">
        <v>38</v>
      </c>
      <c r="AA279" s="4" t="s">
        <v>38</v>
      </c>
      <c r="AB279" s="4" t="s">
        <v>38</v>
      </c>
      <c r="AC279" s="4" t="s">
        <v>38</v>
      </c>
      <c r="AD279" s="4" t="s">
        <v>38</v>
      </c>
      <c r="AE279" s="4" t="s">
        <v>38</v>
      </c>
      <c r="AF279" s="4" t="s">
        <v>38</v>
      </c>
      <c r="AG279" s="4" t="s">
        <v>38</v>
      </c>
      <c r="AH279" s="4" t="s">
        <v>38</v>
      </c>
      <c r="AI279" s="4" t="s">
        <v>38</v>
      </c>
    </row>
    <row r="280" spans="1:35" ht="18.75" customHeight="1" x14ac:dyDescent="0.25">
      <c r="A280" s="4" t="s">
        <v>1317</v>
      </c>
      <c r="B280" s="8" t="s">
        <v>235</v>
      </c>
      <c r="C280" s="8" t="s">
        <v>1350</v>
      </c>
      <c r="D280" s="4" t="s">
        <v>38</v>
      </c>
      <c r="E280" s="4" t="s">
        <v>38</v>
      </c>
      <c r="F280" s="4" t="s">
        <v>38</v>
      </c>
      <c r="G280" s="4" t="s">
        <v>38</v>
      </c>
      <c r="H280" s="4" t="s">
        <v>38</v>
      </c>
      <c r="I280" s="4" t="s">
        <v>38</v>
      </c>
      <c r="J280" s="4" t="s">
        <v>38</v>
      </c>
      <c r="K280" s="8" t="s">
        <v>1351</v>
      </c>
      <c r="L280" s="4" t="s">
        <v>38</v>
      </c>
      <c r="M280" s="4" t="s">
        <v>38</v>
      </c>
      <c r="N280" s="4" t="s">
        <v>38</v>
      </c>
      <c r="O280" s="4" t="s">
        <v>38</v>
      </c>
      <c r="P280" s="4" t="s">
        <v>38</v>
      </c>
      <c r="Q280" s="4" t="s">
        <v>38</v>
      </c>
      <c r="R280" s="4" t="s">
        <v>38</v>
      </c>
      <c r="S280" s="4" t="s">
        <v>38</v>
      </c>
      <c r="T280" s="4" t="s">
        <v>38</v>
      </c>
      <c r="U280" s="4" t="s">
        <v>38</v>
      </c>
      <c r="V280" s="4" t="s">
        <v>38</v>
      </c>
      <c r="W280" s="4" t="s">
        <v>38</v>
      </c>
      <c r="X280" s="4" t="s">
        <v>38</v>
      </c>
      <c r="Y280" s="4" t="s">
        <v>38</v>
      </c>
      <c r="Z280" s="4" t="s">
        <v>38</v>
      </c>
      <c r="AA280" s="4" t="s">
        <v>38</v>
      </c>
      <c r="AB280" s="4" t="s">
        <v>38</v>
      </c>
      <c r="AC280" s="4" t="s">
        <v>38</v>
      </c>
      <c r="AD280" s="4" t="s">
        <v>38</v>
      </c>
      <c r="AE280" s="4" t="s">
        <v>38</v>
      </c>
      <c r="AF280" s="4" t="s">
        <v>38</v>
      </c>
      <c r="AG280" s="4" t="s">
        <v>38</v>
      </c>
      <c r="AH280" s="4" t="s">
        <v>38</v>
      </c>
      <c r="AI280" s="4" t="s">
        <v>38</v>
      </c>
    </row>
    <row r="281" spans="1:35" ht="18.75" customHeight="1" x14ac:dyDescent="0.25">
      <c r="A281" s="4" t="s">
        <v>1317</v>
      </c>
      <c r="B281" s="8" t="s">
        <v>1352</v>
      </c>
      <c r="C281" s="8" t="s">
        <v>1353</v>
      </c>
      <c r="D281" s="4" t="s">
        <v>38</v>
      </c>
      <c r="E281" s="4" t="s">
        <v>38</v>
      </c>
      <c r="F281" s="4" t="s">
        <v>38</v>
      </c>
      <c r="G281" s="4" t="s">
        <v>38</v>
      </c>
      <c r="H281" s="4" t="s">
        <v>38</v>
      </c>
      <c r="I281" s="4" t="s">
        <v>38</v>
      </c>
      <c r="J281" s="4" t="s">
        <v>38</v>
      </c>
      <c r="K281" s="8" t="s">
        <v>1354</v>
      </c>
      <c r="L281" s="4" t="s">
        <v>38</v>
      </c>
      <c r="M281" s="4" t="s">
        <v>38</v>
      </c>
      <c r="N281" s="4" t="s">
        <v>38</v>
      </c>
      <c r="O281" s="4" t="s">
        <v>38</v>
      </c>
      <c r="P281" s="4" t="s">
        <v>38</v>
      </c>
      <c r="Q281" s="4" t="s">
        <v>38</v>
      </c>
      <c r="R281" s="4" t="s">
        <v>38</v>
      </c>
      <c r="S281" s="4" t="s">
        <v>38</v>
      </c>
      <c r="T281" s="4" t="s">
        <v>38</v>
      </c>
      <c r="U281" s="4" t="s">
        <v>38</v>
      </c>
      <c r="V281" s="4" t="s">
        <v>38</v>
      </c>
      <c r="W281" s="4" t="s">
        <v>38</v>
      </c>
      <c r="X281" s="4" t="s">
        <v>38</v>
      </c>
      <c r="Y281" s="4" t="s">
        <v>38</v>
      </c>
      <c r="Z281" s="4" t="s">
        <v>38</v>
      </c>
      <c r="AA281" s="4" t="s">
        <v>38</v>
      </c>
      <c r="AB281" s="4" t="s">
        <v>38</v>
      </c>
      <c r="AC281" s="4" t="s">
        <v>38</v>
      </c>
      <c r="AD281" s="4" t="s">
        <v>38</v>
      </c>
      <c r="AE281" s="4" t="s">
        <v>38</v>
      </c>
      <c r="AF281" s="4" t="s">
        <v>38</v>
      </c>
      <c r="AG281" s="4" t="s">
        <v>38</v>
      </c>
      <c r="AH281" s="4" t="s">
        <v>38</v>
      </c>
      <c r="AI281" s="4" t="s">
        <v>38</v>
      </c>
    </row>
    <row r="282" spans="1:35" ht="18.75" customHeight="1" x14ac:dyDescent="0.25">
      <c r="A282" s="4" t="s">
        <v>1317</v>
      </c>
      <c r="B282" s="8" t="s">
        <v>1355</v>
      </c>
      <c r="C282" s="8" t="s">
        <v>1356</v>
      </c>
      <c r="D282" s="4" t="s">
        <v>38</v>
      </c>
      <c r="E282" s="4" t="s">
        <v>38</v>
      </c>
      <c r="F282" s="4" t="s">
        <v>38</v>
      </c>
      <c r="G282" s="4" t="s">
        <v>38</v>
      </c>
      <c r="H282" s="4" t="s">
        <v>38</v>
      </c>
      <c r="I282" s="4" t="s">
        <v>38</v>
      </c>
      <c r="J282" s="4" t="s">
        <v>38</v>
      </c>
      <c r="K282" s="8" t="s">
        <v>1357</v>
      </c>
      <c r="L282" s="4" t="s">
        <v>38</v>
      </c>
      <c r="M282" s="4" t="s">
        <v>38</v>
      </c>
      <c r="N282" s="4" t="s">
        <v>38</v>
      </c>
      <c r="O282" s="4" t="s">
        <v>38</v>
      </c>
      <c r="P282" s="4" t="s">
        <v>38</v>
      </c>
      <c r="Q282" s="4" t="s">
        <v>38</v>
      </c>
      <c r="R282" s="4" t="s">
        <v>38</v>
      </c>
      <c r="S282" s="4" t="s">
        <v>38</v>
      </c>
      <c r="T282" s="4" t="s">
        <v>38</v>
      </c>
      <c r="U282" s="4" t="s">
        <v>38</v>
      </c>
      <c r="V282" s="4" t="s">
        <v>38</v>
      </c>
      <c r="W282" s="4" t="s">
        <v>38</v>
      </c>
      <c r="X282" s="4" t="s">
        <v>38</v>
      </c>
      <c r="Y282" s="4" t="s">
        <v>38</v>
      </c>
      <c r="Z282" s="4" t="s">
        <v>38</v>
      </c>
      <c r="AA282" s="4" t="s">
        <v>38</v>
      </c>
      <c r="AB282" s="4" t="s">
        <v>38</v>
      </c>
      <c r="AC282" s="4" t="s">
        <v>38</v>
      </c>
      <c r="AD282" s="4" t="s">
        <v>38</v>
      </c>
      <c r="AE282" s="4" t="s">
        <v>38</v>
      </c>
      <c r="AF282" s="4" t="s">
        <v>38</v>
      </c>
      <c r="AG282" s="4" t="s">
        <v>38</v>
      </c>
      <c r="AH282" s="4" t="s">
        <v>38</v>
      </c>
      <c r="AI282" s="4" t="s">
        <v>38</v>
      </c>
    </row>
    <row r="283" spans="1:35" ht="18.75" customHeight="1" x14ac:dyDescent="0.25">
      <c r="A283" s="4" t="s">
        <v>1317</v>
      </c>
      <c r="B283" s="8" t="s">
        <v>1358</v>
      </c>
      <c r="C283" s="8" t="s">
        <v>1359</v>
      </c>
      <c r="D283" s="4" t="s">
        <v>38</v>
      </c>
      <c r="E283" s="4" t="s">
        <v>38</v>
      </c>
      <c r="F283" s="4" t="s">
        <v>38</v>
      </c>
      <c r="G283" s="4" t="s">
        <v>38</v>
      </c>
      <c r="H283" s="4" t="s">
        <v>38</v>
      </c>
      <c r="I283" s="4" t="s">
        <v>38</v>
      </c>
      <c r="J283" s="4" t="s">
        <v>38</v>
      </c>
      <c r="K283" s="8" t="s">
        <v>1360</v>
      </c>
      <c r="L283" s="4" t="s">
        <v>38</v>
      </c>
      <c r="M283" s="4" t="s">
        <v>38</v>
      </c>
      <c r="N283" s="4" t="s">
        <v>38</v>
      </c>
      <c r="O283" s="4" t="s">
        <v>38</v>
      </c>
      <c r="P283" s="4" t="s">
        <v>38</v>
      </c>
      <c r="Q283" s="4" t="s">
        <v>38</v>
      </c>
      <c r="R283" s="4" t="s">
        <v>38</v>
      </c>
      <c r="S283" s="4" t="s">
        <v>38</v>
      </c>
      <c r="T283" s="4" t="s">
        <v>38</v>
      </c>
      <c r="U283" s="4" t="s">
        <v>38</v>
      </c>
      <c r="V283" s="4" t="s">
        <v>38</v>
      </c>
      <c r="W283" s="4" t="s">
        <v>38</v>
      </c>
      <c r="X283" s="4" t="s">
        <v>38</v>
      </c>
      <c r="Y283" s="4" t="s">
        <v>38</v>
      </c>
      <c r="Z283" s="4" t="s">
        <v>38</v>
      </c>
      <c r="AA283" s="4" t="s">
        <v>38</v>
      </c>
      <c r="AB283" s="4" t="s">
        <v>38</v>
      </c>
      <c r="AC283" s="4" t="s">
        <v>38</v>
      </c>
      <c r="AD283" s="4" t="s">
        <v>38</v>
      </c>
      <c r="AE283" s="4" t="s">
        <v>38</v>
      </c>
      <c r="AF283" s="4" t="s">
        <v>38</v>
      </c>
      <c r="AG283" s="4" t="s">
        <v>38</v>
      </c>
      <c r="AH283" s="4" t="s">
        <v>38</v>
      </c>
      <c r="AI283" s="4" t="s">
        <v>38</v>
      </c>
    </row>
    <row r="284" spans="1:35" ht="18.75" customHeight="1" x14ac:dyDescent="0.25">
      <c r="A284" s="4" t="s">
        <v>1317</v>
      </c>
      <c r="B284" s="8" t="s">
        <v>1361</v>
      </c>
      <c r="C284" s="8" t="s">
        <v>1362</v>
      </c>
      <c r="D284" s="4" t="s">
        <v>38</v>
      </c>
      <c r="E284" s="4" t="s">
        <v>38</v>
      </c>
      <c r="F284" s="4" t="s">
        <v>38</v>
      </c>
      <c r="G284" s="4" t="s">
        <v>38</v>
      </c>
      <c r="H284" s="4" t="s">
        <v>38</v>
      </c>
      <c r="I284" s="4" t="s">
        <v>38</v>
      </c>
      <c r="J284" s="4" t="s">
        <v>38</v>
      </c>
      <c r="K284" s="8" t="s">
        <v>1363</v>
      </c>
      <c r="L284" s="4" t="s">
        <v>38</v>
      </c>
      <c r="M284" s="4" t="s">
        <v>38</v>
      </c>
      <c r="N284" s="4" t="s">
        <v>38</v>
      </c>
      <c r="O284" s="4" t="s">
        <v>38</v>
      </c>
      <c r="P284" s="4" t="s">
        <v>38</v>
      </c>
      <c r="Q284" s="4" t="s">
        <v>38</v>
      </c>
      <c r="R284" s="4" t="s">
        <v>38</v>
      </c>
      <c r="S284" s="4" t="s">
        <v>38</v>
      </c>
      <c r="T284" s="4" t="s">
        <v>38</v>
      </c>
      <c r="U284" s="4" t="s">
        <v>38</v>
      </c>
      <c r="V284" s="4" t="s">
        <v>38</v>
      </c>
      <c r="W284" s="4" t="s">
        <v>38</v>
      </c>
      <c r="X284" s="4" t="s">
        <v>38</v>
      </c>
      <c r="Y284" s="4" t="s">
        <v>38</v>
      </c>
      <c r="Z284" s="4" t="s">
        <v>38</v>
      </c>
      <c r="AA284" s="4" t="s">
        <v>38</v>
      </c>
      <c r="AB284" s="4" t="s">
        <v>38</v>
      </c>
      <c r="AC284" s="4" t="s">
        <v>38</v>
      </c>
      <c r="AD284" s="4" t="s">
        <v>38</v>
      </c>
      <c r="AE284" s="4" t="s">
        <v>38</v>
      </c>
      <c r="AF284" s="4" t="s">
        <v>38</v>
      </c>
      <c r="AG284" s="4" t="s">
        <v>38</v>
      </c>
      <c r="AH284" s="4" t="s">
        <v>38</v>
      </c>
      <c r="AI284" s="4" t="s">
        <v>38</v>
      </c>
    </row>
    <row r="285" spans="1:35" ht="18.75" customHeight="1" x14ac:dyDescent="0.25">
      <c r="A285" s="4" t="s">
        <v>1317</v>
      </c>
      <c r="B285" s="8" t="s">
        <v>1364</v>
      </c>
      <c r="C285" s="8" t="s">
        <v>1365</v>
      </c>
      <c r="D285" s="4" t="s">
        <v>38</v>
      </c>
      <c r="E285" s="4" t="s">
        <v>38</v>
      </c>
      <c r="F285" s="4" t="s">
        <v>38</v>
      </c>
      <c r="G285" s="4" t="s">
        <v>38</v>
      </c>
      <c r="H285" s="4" t="s">
        <v>38</v>
      </c>
      <c r="I285" s="4" t="s">
        <v>38</v>
      </c>
      <c r="J285" s="4" t="s">
        <v>38</v>
      </c>
      <c r="K285" s="8" t="s">
        <v>1366</v>
      </c>
      <c r="L285" s="4" t="s">
        <v>38</v>
      </c>
      <c r="M285" s="4" t="s">
        <v>38</v>
      </c>
      <c r="N285" s="4" t="s">
        <v>38</v>
      </c>
      <c r="O285" s="4" t="s">
        <v>38</v>
      </c>
      <c r="P285" s="4" t="s">
        <v>38</v>
      </c>
      <c r="Q285" s="4" t="s">
        <v>38</v>
      </c>
      <c r="R285" s="4" t="s">
        <v>38</v>
      </c>
      <c r="S285" s="4" t="s">
        <v>38</v>
      </c>
      <c r="T285" s="4" t="s">
        <v>38</v>
      </c>
      <c r="U285" s="4" t="s">
        <v>38</v>
      </c>
      <c r="V285" s="4" t="s">
        <v>38</v>
      </c>
      <c r="W285" s="4" t="s">
        <v>38</v>
      </c>
      <c r="X285" s="4" t="s">
        <v>38</v>
      </c>
      <c r="Y285" s="4" t="s">
        <v>38</v>
      </c>
      <c r="Z285" s="4" t="s">
        <v>38</v>
      </c>
      <c r="AA285" s="4" t="s">
        <v>38</v>
      </c>
      <c r="AB285" s="4" t="s">
        <v>38</v>
      </c>
      <c r="AC285" s="4" t="s">
        <v>38</v>
      </c>
      <c r="AD285" s="4" t="s">
        <v>38</v>
      </c>
      <c r="AE285" s="4" t="s">
        <v>38</v>
      </c>
      <c r="AF285" s="4" t="s">
        <v>38</v>
      </c>
      <c r="AG285" s="4" t="s">
        <v>38</v>
      </c>
      <c r="AH285" s="4" t="s">
        <v>38</v>
      </c>
      <c r="AI285" s="4" t="s">
        <v>38</v>
      </c>
    </row>
    <row r="286" spans="1:35" ht="18.75" customHeight="1" x14ac:dyDescent="0.25">
      <c r="A286" s="4" t="s">
        <v>1317</v>
      </c>
      <c r="B286" s="8" t="s">
        <v>1367</v>
      </c>
      <c r="C286" s="8" t="s">
        <v>1368</v>
      </c>
      <c r="D286" s="4" t="s">
        <v>38</v>
      </c>
      <c r="E286" s="4" t="s">
        <v>38</v>
      </c>
      <c r="F286" s="4" t="s">
        <v>38</v>
      </c>
      <c r="G286" s="4" t="s">
        <v>38</v>
      </c>
      <c r="H286" s="4" t="s">
        <v>38</v>
      </c>
      <c r="I286" s="4" t="s">
        <v>38</v>
      </c>
      <c r="J286" s="4" t="s">
        <v>38</v>
      </c>
      <c r="K286" s="8" t="s">
        <v>1369</v>
      </c>
      <c r="L286" s="4" t="s">
        <v>38</v>
      </c>
      <c r="M286" s="4" t="s">
        <v>38</v>
      </c>
      <c r="N286" s="4" t="s">
        <v>38</v>
      </c>
      <c r="O286" s="4" t="s">
        <v>38</v>
      </c>
      <c r="P286" s="4" t="s">
        <v>38</v>
      </c>
      <c r="Q286" s="4" t="s">
        <v>38</v>
      </c>
      <c r="R286" s="4" t="s">
        <v>38</v>
      </c>
      <c r="S286" s="4" t="s">
        <v>38</v>
      </c>
      <c r="T286" s="4" t="s">
        <v>38</v>
      </c>
      <c r="U286" s="4" t="s">
        <v>38</v>
      </c>
      <c r="V286" s="4" t="s">
        <v>38</v>
      </c>
      <c r="W286" s="4" t="s">
        <v>38</v>
      </c>
      <c r="X286" s="4" t="s">
        <v>38</v>
      </c>
      <c r="Y286" s="4" t="s">
        <v>38</v>
      </c>
      <c r="Z286" s="4" t="s">
        <v>38</v>
      </c>
      <c r="AA286" s="4" t="s">
        <v>38</v>
      </c>
      <c r="AB286" s="4" t="s">
        <v>38</v>
      </c>
      <c r="AC286" s="4" t="s">
        <v>38</v>
      </c>
      <c r="AD286" s="4" t="s">
        <v>38</v>
      </c>
      <c r="AE286" s="4" t="s">
        <v>38</v>
      </c>
      <c r="AF286" s="4" t="s">
        <v>38</v>
      </c>
      <c r="AG286" s="4" t="s">
        <v>38</v>
      </c>
      <c r="AH286" s="4" t="s">
        <v>38</v>
      </c>
      <c r="AI286" s="4" t="s">
        <v>38</v>
      </c>
    </row>
    <row r="287" spans="1:35" ht="18.75" customHeight="1" x14ac:dyDescent="0.25">
      <c r="A287" s="4" t="s">
        <v>1317</v>
      </c>
      <c r="B287" s="8" t="s">
        <v>1370</v>
      </c>
      <c r="C287" s="8" t="s">
        <v>1371</v>
      </c>
      <c r="D287" s="4" t="s">
        <v>38</v>
      </c>
      <c r="E287" s="4" t="s">
        <v>38</v>
      </c>
      <c r="F287" s="4" t="s">
        <v>38</v>
      </c>
      <c r="G287" s="4" t="s">
        <v>38</v>
      </c>
      <c r="H287" s="4" t="s">
        <v>38</v>
      </c>
      <c r="I287" s="4" t="s">
        <v>38</v>
      </c>
      <c r="J287" s="4" t="s">
        <v>38</v>
      </c>
      <c r="K287" s="8" t="s">
        <v>1372</v>
      </c>
      <c r="L287" s="4" t="s">
        <v>38</v>
      </c>
      <c r="M287" s="4" t="s">
        <v>38</v>
      </c>
      <c r="N287" s="4" t="s">
        <v>38</v>
      </c>
      <c r="O287" s="4" t="s">
        <v>38</v>
      </c>
      <c r="P287" s="4" t="s">
        <v>38</v>
      </c>
      <c r="Q287" s="4" t="s">
        <v>38</v>
      </c>
      <c r="R287" s="4" t="s">
        <v>38</v>
      </c>
      <c r="S287" s="4" t="s">
        <v>38</v>
      </c>
      <c r="T287" s="4" t="s">
        <v>38</v>
      </c>
      <c r="U287" s="4" t="s">
        <v>38</v>
      </c>
      <c r="V287" s="4" t="s">
        <v>38</v>
      </c>
      <c r="W287" s="4" t="s">
        <v>38</v>
      </c>
      <c r="X287" s="4" t="s">
        <v>38</v>
      </c>
      <c r="Y287" s="4" t="s">
        <v>38</v>
      </c>
      <c r="Z287" s="4" t="s">
        <v>38</v>
      </c>
      <c r="AA287" s="4" t="s">
        <v>38</v>
      </c>
      <c r="AB287" s="4" t="s">
        <v>38</v>
      </c>
      <c r="AC287" s="4" t="s">
        <v>38</v>
      </c>
      <c r="AD287" s="4" t="s">
        <v>38</v>
      </c>
      <c r="AE287" s="4" t="s">
        <v>38</v>
      </c>
      <c r="AF287" s="4" t="s">
        <v>38</v>
      </c>
      <c r="AG287" s="4" t="s">
        <v>38</v>
      </c>
      <c r="AH287" s="4" t="s">
        <v>38</v>
      </c>
      <c r="AI287" s="4" t="s">
        <v>38</v>
      </c>
    </row>
    <row r="288" spans="1:35" ht="18.75" customHeight="1" x14ac:dyDescent="0.25">
      <c r="A288" s="4" t="s">
        <v>1317</v>
      </c>
      <c r="B288" s="8" t="s">
        <v>1373</v>
      </c>
      <c r="C288" s="8" t="s">
        <v>1374</v>
      </c>
      <c r="D288" s="4" t="s">
        <v>38</v>
      </c>
      <c r="E288" s="4" t="s">
        <v>38</v>
      </c>
      <c r="F288" s="4" t="s">
        <v>38</v>
      </c>
      <c r="G288" s="4" t="s">
        <v>38</v>
      </c>
      <c r="H288" s="4" t="s">
        <v>38</v>
      </c>
      <c r="I288" s="4" t="s">
        <v>38</v>
      </c>
      <c r="J288" s="4" t="s">
        <v>38</v>
      </c>
      <c r="K288" s="8" t="s">
        <v>1375</v>
      </c>
      <c r="L288" s="4" t="s">
        <v>38</v>
      </c>
      <c r="M288" s="4" t="s">
        <v>38</v>
      </c>
      <c r="N288" s="4" t="s">
        <v>38</v>
      </c>
      <c r="O288" s="4" t="s">
        <v>38</v>
      </c>
      <c r="P288" s="4" t="s">
        <v>38</v>
      </c>
      <c r="Q288" s="4" t="s">
        <v>38</v>
      </c>
      <c r="R288" s="4" t="s">
        <v>38</v>
      </c>
      <c r="S288" s="4" t="s">
        <v>38</v>
      </c>
      <c r="T288" s="4" t="s">
        <v>38</v>
      </c>
      <c r="U288" s="4" t="s">
        <v>38</v>
      </c>
      <c r="V288" s="4" t="s">
        <v>38</v>
      </c>
      <c r="W288" s="4" t="s">
        <v>38</v>
      </c>
      <c r="X288" s="4" t="s">
        <v>38</v>
      </c>
      <c r="Y288" s="4" t="s">
        <v>38</v>
      </c>
      <c r="Z288" s="4" t="s">
        <v>38</v>
      </c>
      <c r="AA288" s="4" t="s">
        <v>38</v>
      </c>
      <c r="AB288" s="4" t="s">
        <v>38</v>
      </c>
      <c r="AC288" s="4" t="s">
        <v>38</v>
      </c>
      <c r="AD288" s="4" t="s">
        <v>38</v>
      </c>
      <c r="AE288" s="4" t="s">
        <v>38</v>
      </c>
      <c r="AF288" s="4" t="s">
        <v>38</v>
      </c>
      <c r="AG288" s="4" t="s">
        <v>38</v>
      </c>
      <c r="AH288" s="4" t="s">
        <v>38</v>
      </c>
      <c r="AI288" s="4" t="s">
        <v>38</v>
      </c>
    </row>
    <row r="289" spans="1:35" ht="18.75" customHeight="1" x14ac:dyDescent="0.25">
      <c r="A289" s="4" t="s">
        <v>1317</v>
      </c>
      <c r="B289" s="8" t="s">
        <v>1376</v>
      </c>
      <c r="C289" s="8" t="s">
        <v>1377</v>
      </c>
      <c r="D289" s="4" t="s">
        <v>38</v>
      </c>
      <c r="E289" s="4" t="s">
        <v>38</v>
      </c>
      <c r="F289" s="4" t="s">
        <v>38</v>
      </c>
      <c r="G289" s="4" t="s">
        <v>38</v>
      </c>
      <c r="H289" s="4" t="s">
        <v>38</v>
      </c>
      <c r="I289" s="4" t="s">
        <v>38</v>
      </c>
      <c r="J289" s="4" t="s">
        <v>38</v>
      </c>
      <c r="K289" s="8" t="s">
        <v>1378</v>
      </c>
      <c r="L289" s="4" t="s">
        <v>38</v>
      </c>
      <c r="M289" s="4" t="s">
        <v>38</v>
      </c>
      <c r="N289" s="4" t="s">
        <v>38</v>
      </c>
      <c r="O289" s="4" t="s">
        <v>38</v>
      </c>
      <c r="P289" s="4" t="s">
        <v>38</v>
      </c>
      <c r="Q289" s="4" t="s">
        <v>38</v>
      </c>
      <c r="R289" s="4" t="s">
        <v>38</v>
      </c>
      <c r="S289" s="4" t="s">
        <v>38</v>
      </c>
      <c r="T289" s="4" t="s">
        <v>38</v>
      </c>
      <c r="U289" s="4" t="s">
        <v>38</v>
      </c>
      <c r="V289" s="4" t="s">
        <v>38</v>
      </c>
      <c r="W289" s="4" t="s">
        <v>38</v>
      </c>
      <c r="X289" s="4" t="s">
        <v>38</v>
      </c>
      <c r="Y289" s="4" t="s">
        <v>38</v>
      </c>
      <c r="Z289" s="4" t="s">
        <v>38</v>
      </c>
      <c r="AA289" s="4" t="s">
        <v>38</v>
      </c>
      <c r="AB289" s="4" t="s">
        <v>38</v>
      </c>
      <c r="AC289" s="4" t="s">
        <v>38</v>
      </c>
      <c r="AD289" s="4" t="s">
        <v>38</v>
      </c>
      <c r="AE289" s="4" t="s">
        <v>38</v>
      </c>
      <c r="AF289" s="4" t="s">
        <v>38</v>
      </c>
      <c r="AG289" s="4" t="s">
        <v>38</v>
      </c>
      <c r="AH289" s="4" t="s">
        <v>38</v>
      </c>
      <c r="AI289" s="4" t="s">
        <v>38</v>
      </c>
    </row>
    <row r="290" spans="1:35" ht="18.75" customHeight="1" x14ac:dyDescent="0.25">
      <c r="A290" s="4" t="s">
        <v>1317</v>
      </c>
      <c r="B290" s="8" t="s">
        <v>1379</v>
      </c>
      <c r="C290" s="8" t="s">
        <v>1380</v>
      </c>
      <c r="D290" s="4" t="s">
        <v>38</v>
      </c>
      <c r="E290" s="4" t="s">
        <v>38</v>
      </c>
      <c r="F290" s="4" t="s">
        <v>38</v>
      </c>
      <c r="G290" s="4" t="s">
        <v>38</v>
      </c>
      <c r="H290" s="4" t="s">
        <v>38</v>
      </c>
      <c r="I290" s="4" t="s">
        <v>38</v>
      </c>
      <c r="J290" s="4" t="s">
        <v>38</v>
      </c>
      <c r="K290" s="8" t="s">
        <v>1381</v>
      </c>
      <c r="L290" s="4" t="s">
        <v>38</v>
      </c>
      <c r="M290" s="4" t="s">
        <v>38</v>
      </c>
      <c r="N290" s="4" t="s">
        <v>38</v>
      </c>
      <c r="O290" s="4" t="s">
        <v>38</v>
      </c>
      <c r="P290" s="4" t="s">
        <v>38</v>
      </c>
      <c r="Q290" s="4" t="s">
        <v>38</v>
      </c>
      <c r="R290" s="4" t="s">
        <v>38</v>
      </c>
      <c r="S290" s="4" t="s">
        <v>38</v>
      </c>
      <c r="T290" s="4" t="s">
        <v>38</v>
      </c>
      <c r="U290" s="4" t="s">
        <v>38</v>
      </c>
      <c r="V290" s="4" t="s">
        <v>38</v>
      </c>
      <c r="W290" s="4" t="s">
        <v>38</v>
      </c>
      <c r="X290" s="4" t="s">
        <v>38</v>
      </c>
      <c r="Y290" s="4" t="s">
        <v>38</v>
      </c>
      <c r="Z290" s="4" t="s">
        <v>38</v>
      </c>
      <c r="AA290" s="4" t="s">
        <v>38</v>
      </c>
      <c r="AB290" s="4" t="s">
        <v>38</v>
      </c>
      <c r="AC290" s="4" t="s">
        <v>38</v>
      </c>
      <c r="AD290" s="4" t="s">
        <v>38</v>
      </c>
      <c r="AE290" s="4" t="s">
        <v>38</v>
      </c>
      <c r="AF290" s="4" t="s">
        <v>38</v>
      </c>
      <c r="AG290" s="4" t="s">
        <v>38</v>
      </c>
      <c r="AH290" s="4" t="s">
        <v>38</v>
      </c>
      <c r="AI290" s="4" t="s">
        <v>38</v>
      </c>
    </row>
    <row r="291" spans="1:35" ht="18.75" customHeight="1" x14ac:dyDescent="0.25">
      <c r="A291" s="4" t="s">
        <v>1317</v>
      </c>
      <c r="B291" s="8" t="s">
        <v>1382</v>
      </c>
      <c r="C291" s="8" t="s">
        <v>1383</v>
      </c>
      <c r="D291" s="4" t="s">
        <v>38</v>
      </c>
      <c r="E291" s="4" t="s">
        <v>38</v>
      </c>
      <c r="F291" s="4" t="s">
        <v>38</v>
      </c>
      <c r="G291" s="4" t="s">
        <v>38</v>
      </c>
      <c r="H291" s="4" t="s">
        <v>38</v>
      </c>
      <c r="I291" s="4" t="s">
        <v>38</v>
      </c>
      <c r="J291" s="4" t="s">
        <v>38</v>
      </c>
      <c r="K291" s="8" t="s">
        <v>1384</v>
      </c>
      <c r="L291" s="4" t="s">
        <v>38</v>
      </c>
      <c r="M291" s="4" t="s">
        <v>38</v>
      </c>
      <c r="N291" s="4" t="s">
        <v>38</v>
      </c>
      <c r="O291" s="4" t="s">
        <v>38</v>
      </c>
      <c r="P291" s="4" t="s">
        <v>38</v>
      </c>
      <c r="Q291" s="4" t="s">
        <v>38</v>
      </c>
      <c r="R291" s="4" t="s">
        <v>38</v>
      </c>
      <c r="S291" s="4" t="s">
        <v>38</v>
      </c>
      <c r="T291" s="4" t="s">
        <v>38</v>
      </c>
      <c r="U291" s="4" t="s">
        <v>38</v>
      </c>
      <c r="V291" s="4" t="s">
        <v>38</v>
      </c>
      <c r="W291" s="4" t="s">
        <v>38</v>
      </c>
      <c r="X291" s="4" t="s">
        <v>38</v>
      </c>
      <c r="Y291" s="4" t="s">
        <v>38</v>
      </c>
      <c r="Z291" s="4" t="s">
        <v>38</v>
      </c>
      <c r="AA291" s="4" t="s">
        <v>38</v>
      </c>
      <c r="AB291" s="4" t="s">
        <v>38</v>
      </c>
      <c r="AC291" s="4" t="s">
        <v>38</v>
      </c>
      <c r="AD291" s="4" t="s">
        <v>38</v>
      </c>
      <c r="AE291" s="4" t="s">
        <v>38</v>
      </c>
      <c r="AF291" s="4" t="s">
        <v>38</v>
      </c>
      <c r="AG291" s="4" t="s">
        <v>38</v>
      </c>
      <c r="AH291" s="4" t="s">
        <v>38</v>
      </c>
      <c r="AI291" s="4" t="s">
        <v>38</v>
      </c>
    </row>
    <row r="292" spans="1:35" ht="18.75" customHeight="1" x14ac:dyDescent="0.25">
      <c r="A292" s="4" t="s">
        <v>1317</v>
      </c>
      <c r="B292" s="8" t="s">
        <v>1385</v>
      </c>
      <c r="C292" s="8" t="s">
        <v>1386</v>
      </c>
      <c r="D292" s="4" t="s">
        <v>38</v>
      </c>
      <c r="E292" s="4" t="s">
        <v>38</v>
      </c>
      <c r="F292" s="4" t="s">
        <v>38</v>
      </c>
      <c r="G292" s="4" t="s">
        <v>38</v>
      </c>
      <c r="H292" s="4" t="s">
        <v>38</v>
      </c>
      <c r="I292" s="4" t="s">
        <v>38</v>
      </c>
      <c r="J292" s="4" t="s">
        <v>38</v>
      </c>
      <c r="K292" s="8" t="s">
        <v>1387</v>
      </c>
      <c r="L292" s="4" t="s">
        <v>38</v>
      </c>
      <c r="M292" s="4" t="s">
        <v>38</v>
      </c>
      <c r="N292" s="4" t="s">
        <v>38</v>
      </c>
      <c r="O292" s="4" t="s">
        <v>38</v>
      </c>
      <c r="P292" s="4" t="s">
        <v>38</v>
      </c>
      <c r="Q292" s="4" t="s">
        <v>38</v>
      </c>
      <c r="R292" s="4" t="s">
        <v>38</v>
      </c>
      <c r="S292" s="4" t="s">
        <v>38</v>
      </c>
      <c r="T292" s="4" t="s">
        <v>38</v>
      </c>
      <c r="U292" s="4" t="s">
        <v>38</v>
      </c>
      <c r="V292" s="4" t="s">
        <v>38</v>
      </c>
      <c r="W292" s="4" t="s">
        <v>38</v>
      </c>
      <c r="X292" s="4" t="s">
        <v>38</v>
      </c>
      <c r="Y292" s="4" t="s">
        <v>38</v>
      </c>
      <c r="Z292" s="4" t="s">
        <v>38</v>
      </c>
      <c r="AA292" s="4" t="s">
        <v>38</v>
      </c>
      <c r="AB292" s="4" t="s">
        <v>38</v>
      </c>
      <c r="AC292" s="4" t="s">
        <v>38</v>
      </c>
      <c r="AD292" s="4" t="s">
        <v>38</v>
      </c>
      <c r="AE292" s="4" t="s">
        <v>38</v>
      </c>
      <c r="AF292" s="4" t="s">
        <v>38</v>
      </c>
      <c r="AG292" s="4" t="s">
        <v>38</v>
      </c>
      <c r="AH292" s="4" t="s">
        <v>38</v>
      </c>
      <c r="AI292" s="4" t="s">
        <v>38</v>
      </c>
    </row>
    <row r="293" spans="1:35" ht="18.75" customHeight="1" x14ac:dyDescent="0.25">
      <c r="A293" s="4" t="s">
        <v>1317</v>
      </c>
      <c r="B293" s="8" t="s">
        <v>1385</v>
      </c>
      <c r="C293" s="8" t="s">
        <v>1388</v>
      </c>
      <c r="D293" s="4" t="s">
        <v>38</v>
      </c>
      <c r="E293" s="4" t="s">
        <v>38</v>
      </c>
      <c r="F293" s="4" t="s">
        <v>38</v>
      </c>
      <c r="G293" s="4" t="s">
        <v>38</v>
      </c>
      <c r="H293" s="4" t="s">
        <v>38</v>
      </c>
      <c r="I293" s="4" t="s">
        <v>38</v>
      </c>
      <c r="J293" s="4" t="s">
        <v>38</v>
      </c>
      <c r="K293" s="8" t="s">
        <v>1389</v>
      </c>
      <c r="L293" s="4" t="s">
        <v>38</v>
      </c>
      <c r="M293" s="4" t="s">
        <v>38</v>
      </c>
      <c r="N293" s="4" t="s">
        <v>38</v>
      </c>
      <c r="O293" s="4" t="s">
        <v>38</v>
      </c>
      <c r="P293" s="4" t="s">
        <v>38</v>
      </c>
      <c r="Q293" s="4" t="s">
        <v>38</v>
      </c>
      <c r="R293" s="4" t="s">
        <v>38</v>
      </c>
      <c r="S293" s="4" t="s">
        <v>38</v>
      </c>
      <c r="T293" s="4" t="s">
        <v>38</v>
      </c>
      <c r="U293" s="4" t="s">
        <v>38</v>
      </c>
      <c r="V293" s="4" t="s">
        <v>38</v>
      </c>
      <c r="W293" s="4" t="s">
        <v>38</v>
      </c>
      <c r="X293" s="4" t="s">
        <v>38</v>
      </c>
      <c r="Y293" s="4" t="s">
        <v>38</v>
      </c>
      <c r="Z293" s="4" t="s">
        <v>38</v>
      </c>
      <c r="AA293" s="4" t="s">
        <v>38</v>
      </c>
      <c r="AB293" s="4" t="s">
        <v>38</v>
      </c>
      <c r="AC293" s="4" t="s">
        <v>38</v>
      </c>
      <c r="AD293" s="4" t="s">
        <v>38</v>
      </c>
      <c r="AE293" s="4" t="s">
        <v>38</v>
      </c>
      <c r="AF293" s="4" t="s">
        <v>38</v>
      </c>
      <c r="AG293" s="4" t="s">
        <v>38</v>
      </c>
      <c r="AH293" s="4" t="s">
        <v>38</v>
      </c>
      <c r="AI293" s="4" t="s">
        <v>38</v>
      </c>
    </row>
    <row r="294" spans="1:35" ht="18.75" customHeight="1" x14ac:dyDescent="0.25">
      <c r="A294" s="4" t="s">
        <v>1317</v>
      </c>
      <c r="B294" s="8" t="s">
        <v>1390</v>
      </c>
      <c r="C294" s="8" t="s">
        <v>1391</v>
      </c>
      <c r="D294" s="4" t="s">
        <v>38</v>
      </c>
      <c r="E294" s="4" t="s">
        <v>38</v>
      </c>
      <c r="F294" s="4" t="s">
        <v>38</v>
      </c>
      <c r="G294" s="4" t="s">
        <v>38</v>
      </c>
      <c r="H294" s="4" t="s">
        <v>38</v>
      </c>
      <c r="I294" s="4" t="s">
        <v>38</v>
      </c>
      <c r="J294" s="4" t="s">
        <v>38</v>
      </c>
      <c r="K294" s="8" t="s">
        <v>1392</v>
      </c>
      <c r="L294" s="4" t="s">
        <v>38</v>
      </c>
      <c r="M294" s="4" t="s">
        <v>38</v>
      </c>
      <c r="N294" s="4" t="s">
        <v>38</v>
      </c>
      <c r="O294" s="4" t="s">
        <v>38</v>
      </c>
      <c r="P294" s="4" t="s">
        <v>38</v>
      </c>
      <c r="Q294" s="4" t="s">
        <v>38</v>
      </c>
      <c r="R294" s="4" t="s">
        <v>38</v>
      </c>
      <c r="S294" s="4" t="s">
        <v>38</v>
      </c>
      <c r="T294" s="4" t="s">
        <v>38</v>
      </c>
      <c r="U294" s="4" t="s">
        <v>38</v>
      </c>
      <c r="V294" s="4" t="s">
        <v>38</v>
      </c>
      <c r="W294" s="4" t="s">
        <v>38</v>
      </c>
      <c r="X294" s="4" t="s">
        <v>38</v>
      </c>
      <c r="Y294" s="4" t="s">
        <v>38</v>
      </c>
      <c r="Z294" s="4" t="s">
        <v>38</v>
      </c>
      <c r="AA294" s="4" t="s">
        <v>38</v>
      </c>
      <c r="AB294" s="4" t="s">
        <v>38</v>
      </c>
      <c r="AC294" s="4" t="s">
        <v>38</v>
      </c>
      <c r="AD294" s="4" t="s">
        <v>38</v>
      </c>
      <c r="AE294" s="4" t="s">
        <v>38</v>
      </c>
      <c r="AF294" s="4" t="s">
        <v>38</v>
      </c>
      <c r="AG294" s="4" t="s">
        <v>38</v>
      </c>
      <c r="AH294" s="4" t="s">
        <v>38</v>
      </c>
      <c r="AI294" s="4" t="s">
        <v>38</v>
      </c>
    </row>
    <row r="295" spans="1:35" ht="18.75" customHeight="1" x14ac:dyDescent="0.25">
      <c r="A295" s="4" t="s">
        <v>1317</v>
      </c>
      <c r="B295" s="8" t="s">
        <v>1393</v>
      </c>
      <c r="C295" s="8" t="s">
        <v>1394</v>
      </c>
      <c r="D295" s="4" t="s">
        <v>38</v>
      </c>
      <c r="E295" s="4" t="s">
        <v>38</v>
      </c>
      <c r="F295" s="4" t="s">
        <v>38</v>
      </c>
      <c r="G295" s="4" t="s">
        <v>38</v>
      </c>
      <c r="H295" s="4" t="s">
        <v>38</v>
      </c>
      <c r="I295" s="4" t="s">
        <v>38</v>
      </c>
      <c r="J295" s="4" t="s">
        <v>38</v>
      </c>
      <c r="K295" s="8" t="s">
        <v>1395</v>
      </c>
      <c r="L295" s="4" t="s">
        <v>38</v>
      </c>
      <c r="M295" s="4" t="s">
        <v>38</v>
      </c>
      <c r="N295" s="4" t="s">
        <v>38</v>
      </c>
      <c r="O295" s="4" t="s">
        <v>38</v>
      </c>
      <c r="P295" s="4" t="s">
        <v>38</v>
      </c>
      <c r="Q295" s="4" t="s">
        <v>38</v>
      </c>
      <c r="R295" s="4" t="s">
        <v>38</v>
      </c>
      <c r="S295" s="4" t="s">
        <v>38</v>
      </c>
      <c r="T295" s="4" t="s">
        <v>38</v>
      </c>
      <c r="U295" s="4" t="s">
        <v>38</v>
      </c>
      <c r="V295" s="4" t="s">
        <v>38</v>
      </c>
      <c r="W295" s="4" t="s">
        <v>38</v>
      </c>
      <c r="X295" s="4" t="s">
        <v>38</v>
      </c>
      <c r="Y295" s="4" t="s">
        <v>38</v>
      </c>
      <c r="Z295" s="4" t="s">
        <v>38</v>
      </c>
      <c r="AA295" s="4" t="s">
        <v>38</v>
      </c>
      <c r="AB295" s="4" t="s">
        <v>38</v>
      </c>
      <c r="AC295" s="4" t="s">
        <v>38</v>
      </c>
      <c r="AD295" s="4" t="s">
        <v>38</v>
      </c>
      <c r="AE295" s="4" t="s">
        <v>38</v>
      </c>
      <c r="AF295" s="4" t="s">
        <v>38</v>
      </c>
      <c r="AG295" s="4" t="s">
        <v>38</v>
      </c>
      <c r="AH295" s="4" t="s">
        <v>38</v>
      </c>
      <c r="AI295" s="4" t="s">
        <v>38</v>
      </c>
    </row>
    <row r="296" spans="1:35" ht="18.75" customHeight="1" x14ac:dyDescent="0.25">
      <c r="A296" s="4" t="s">
        <v>1317</v>
      </c>
      <c r="B296" s="8" t="s">
        <v>1396</v>
      </c>
      <c r="C296" s="8" t="s">
        <v>1397</v>
      </c>
      <c r="D296" s="4" t="s">
        <v>38</v>
      </c>
      <c r="E296" s="4" t="s">
        <v>38</v>
      </c>
      <c r="F296" s="4" t="s">
        <v>38</v>
      </c>
      <c r="G296" s="4" t="s">
        <v>38</v>
      </c>
      <c r="H296" s="4" t="s">
        <v>38</v>
      </c>
      <c r="I296" s="4" t="s">
        <v>38</v>
      </c>
      <c r="J296" s="4" t="s">
        <v>38</v>
      </c>
      <c r="K296" s="8" t="s">
        <v>1398</v>
      </c>
      <c r="L296" s="4" t="s">
        <v>38</v>
      </c>
      <c r="M296" s="4" t="s">
        <v>38</v>
      </c>
      <c r="N296" s="4" t="s">
        <v>38</v>
      </c>
      <c r="O296" s="4" t="s">
        <v>38</v>
      </c>
      <c r="P296" s="4" t="s">
        <v>38</v>
      </c>
      <c r="Q296" s="4" t="s">
        <v>38</v>
      </c>
      <c r="R296" s="4" t="s">
        <v>38</v>
      </c>
      <c r="S296" s="4" t="s">
        <v>38</v>
      </c>
      <c r="T296" s="4" t="s">
        <v>38</v>
      </c>
      <c r="U296" s="4" t="s">
        <v>38</v>
      </c>
      <c r="V296" s="4" t="s">
        <v>38</v>
      </c>
      <c r="W296" s="4" t="s">
        <v>38</v>
      </c>
      <c r="X296" s="4" t="s">
        <v>38</v>
      </c>
      <c r="Y296" s="4" t="s">
        <v>38</v>
      </c>
      <c r="Z296" s="4" t="s">
        <v>38</v>
      </c>
      <c r="AA296" s="4" t="s">
        <v>38</v>
      </c>
      <c r="AB296" s="4" t="s">
        <v>38</v>
      </c>
      <c r="AC296" s="4" t="s">
        <v>38</v>
      </c>
      <c r="AD296" s="4" t="s">
        <v>38</v>
      </c>
      <c r="AE296" s="4" t="s">
        <v>38</v>
      </c>
      <c r="AF296" s="4" t="s">
        <v>38</v>
      </c>
      <c r="AG296" s="4" t="s">
        <v>38</v>
      </c>
      <c r="AH296" s="4" t="s">
        <v>38</v>
      </c>
      <c r="AI296" s="4" t="s">
        <v>38</v>
      </c>
    </row>
    <row r="297" spans="1:35" ht="18.75" customHeight="1" x14ac:dyDescent="0.25">
      <c r="A297" s="4" t="s">
        <v>1317</v>
      </c>
      <c r="B297" s="8" t="s">
        <v>1399</v>
      </c>
      <c r="C297" s="8" t="s">
        <v>1400</v>
      </c>
      <c r="D297" s="4" t="s">
        <v>38</v>
      </c>
      <c r="E297" s="4" t="s">
        <v>38</v>
      </c>
      <c r="F297" s="4" t="s">
        <v>38</v>
      </c>
      <c r="G297" s="4" t="s">
        <v>38</v>
      </c>
      <c r="H297" s="4" t="s">
        <v>38</v>
      </c>
      <c r="I297" s="4" t="s">
        <v>38</v>
      </c>
      <c r="J297" s="4" t="s">
        <v>38</v>
      </c>
      <c r="K297" s="8" t="s">
        <v>1401</v>
      </c>
      <c r="L297" s="4" t="s">
        <v>38</v>
      </c>
      <c r="M297" s="4" t="s">
        <v>38</v>
      </c>
      <c r="N297" s="4" t="s">
        <v>38</v>
      </c>
      <c r="O297" s="4" t="s">
        <v>38</v>
      </c>
      <c r="P297" s="4" t="s">
        <v>38</v>
      </c>
      <c r="Q297" s="4" t="s">
        <v>38</v>
      </c>
      <c r="R297" s="4" t="s">
        <v>38</v>
      </c>
      <c r="S297" s="4" t="s">
        <v>38</v>
      </c>
      <c r="T297" s="4" t="s">
        <v>38</v>
      </c>
      <c r="U297" s="4" t="s">
        <v>38</v>
      </c>
      <c r="V297" s="4" t="s">
        <v>38</v>
      </c>
      <c r="W297" s="4" t="s">
        <v>38</v>
      </c>
      <c r="X297" s="4" t="s">
        <v>38</v>
      </c>
      <c r="Y297" s="4" t="s">
        <v>38</v>
      </c>
      <c r="Z297" s="4" t="s">
        <v>38</v>
      </c>
      <c r="AA297" s="4" t="s">
        <v>38</v>
      </c>
      <c r="AB297" s="4" t="s">
        <v>38</v>
      </c>
      <c r="AC297" s="4" t="s">
        <v>38</v>
      </c>
      <c r="AD297" s="4" t="s">
        <v>38</v>
      </c>
      <c r="AE297" s="4" t="s">
        <v>38</v>
      </c>
      <c r="AF297" s="4" t="s">
        <v>38</v>
      </c>
      <c r="AG297" s="4" t="s">
        <v>38</v>
      </c>
      <c r="AH297" s="4" t="s">
        <v>38</v>
      </c>
      <c r="AI297" s="4" t="s">
        <v>38</v>
      </c>
    </row>
    <row r="298" spans="1:35" ht="18.75" customHeight="1" x14ac:dyDescent="0.25">
      <c r="A298" s="4" t="s">
        <v>1317</v>
      </c>
      <c r="B298" s="8" t="s">
        <v>1402</v>
      </c>
      <c r="C298" s="8" t="s">
        <v>1403</v>
      </c>
      <c r="D298" s="4" t="s">
        <v>38</v>
      </c>
      <c r="E298" s="4" t="s">
        <v>38</v>
      </c>
      <c r="F298" s="4" t="s">
        <v>38</v>
      </c>
      <c r="G298" s="4" t="s">
        <v>38</v>
      </c>
      <c r="H298" s="4" t="s">
        <v>38</v>
      </c>
      <c r="I298" s="4" t="s">
        <v>38</v>
      </c>
      <c r="J298" s="4" t="s">
        <v>38</v>
      </c>
      <c r="K298" s="8" t="s">
        <v>1404</v>
      </c>
      <c r="L298" s="4" t="s">
        <v>38</v>
      </c>
      <c r="M298" s="4" t="s">
        <v>38</v>
      </c>
      <c r="N298" s="4" t="s">
        <v>38</v>
      </c>
      <c r="O298" s="4" t="s">
        <v>38</v>
      </c>
      <c r="P298" s="4" t="s">
        <v>38</v>
      </c>
      <c r="Q298" s="4" t="s">
        <v>38</v>
      </c>
      <c r="R298" s="4" t="s">
        <v>38</v>
      </c>
      <c r="S298" s="4" t="s">
        <v>38</v>
      </c>
      <c r="T298" s="4" t="s">
        <v>38</v>
      </c>
      <c r="U298" s="4" t="s">
        <v>38</v>
      </c>
      <c r="V298" s="4" t="s">
        <v>38</v>
      </c>
      <c r="W298" s="4" t="s">
        <v>38</v>
      </c>
      <c r="X298" s="4" t="s">
        <v>38</v>
      </c>
      <c r="Y298" s="4" t="s">
        <v>38</v>
      </c>
      <c r="Z298" s="4" t="s">
        <v>38</v>
      </c>
      <c r="AA298" s="4" t="s">
        <v>38</v>
      </c>
      <c r="AB298" s="4" t="s">
        <v>38</v>
      </c>
      <c r="AC298" s="4" t="s">
        <v>38</v>
      </c>
      <c r="AD298" s="4" t="s">
        <v>38</v>
      </c>
      <c r="AE298" s="4" t="s">
        <v>38</v>
      </c>
      <c r="AF298" s="4" t="s">
        <v>38</v>
      </c>
      <c r="AG298" s="4" t="s">
        <v>38</v>
      </c>
      <c r="AH298" s="4" t="s">
        <v>38</v>
      </c>
      <c r="AI298" s="4" t="s">
        <v>38</v>
      </c>
    </row>
    <row r="299" spans="1:35" ht="18.75" customHeight="1" x14ac:dyDescent="0.25">
      <c r="A299" s="4" t="s">
        <v>1317</v>
      </c>
      <c r="B299" s="8" t="s">
        <v>1405</v>
      </c>
      <c r="C299" s="8" t="s">
        <v>1406</v>
      </c>
      <c r="D299" s="4" t="s">
        <v>38</v>
      </c>
      <c r="E299" s="4" t="s">
        <v>38</v>
      </c>
      <c r="F299" s="4" t="s">
        <v>38</v>
      </c>
      <c r="G299" s="4" t="s">
        <v>38</v>
      </c>
      <c r="H299" s="4" t="s">
        <v>38</v>
      </c>
      <c r="I299" s="4" t="s">
        <v>38</v>
      </c>
      <c r="J299" s="4" t="s">
        <v>38</v>
      </c>
      <c r="K299" s="8" t="s">
        <v>1407</v>
      </c>
      <c r="L299" s="4" t="s">
        <v>38</v>
      </c>
      <c r="M299" s="4" t="s">
        <v>38</v>
      </c>
      <c r="N299" s="4" t="s">
        <v>38</v>
      </c>
      <c r="O299" s="4" t="s">
        <v>38</v>
      </c>
      <c r="P299" s="4" t="s">
        <v>38</v>
      </c>
      <c r="Q299" s="4" t="s">
        <v>38</v>
      </c>
      <c r="R299" s="4" t="s">
        <v>38</v>
      </c>
      <c r="S299" s="4" t="s">
        <v>38</v>
      </c>
      <c r="T299" s="4" t="s">
        <v>38</v>
      </c>
      <c r="U299" s="4" t="s">
        <v>38</v>
      </c>
      <c r="V299" s="4" t="s">
        <v>38</v>
      </c>
      <c r="W299" s="4" t="s">
        <v>38</v>
      </c>
      <c r="X299" s="4" t="s">
        <v>38</v>
      </c>
      <c r="Y299" s="4" t="s">
        <v>38</v>
      </c>
      <c r="Z299" s="4" t="s">
        <v>38</v>
      </c>
      <c r="AA299" s="4" t="s">
        <v>38</v>
      </c>
      <c r="AB299" s="4" t="s">
        <v>38</v>
      </c>
      <c r="AC299" s="4" t="s">
        <v>38</v>
      </c>
      <c r="AD299" s="4" t="s">
        <v>38</v>
      </c>
      <c r="AE299" s="4" t="s">
        <v>38</v>
      </c>
      <c r="AF299" s="4" t="s">
        <v>38</v>
      </c>
      <c r="AG299" s="4" t="s">
        <v>38</v>
      </c>
      <c r="AH299" s="4" t="s">
        <v>38</v>
      </c>
      <c r="AI299" s="4" t="s">
        <v>38</v>
      </c>
    </row>
    <row r="300" spans="1:35" ht="18.75" customHeight="1" x14ac:dyDescent="0.25">
      <c r="A300" s="4" t="s">
        <v>1317</v>
      </c>
      <c r="B300" s="8" t="s">
        <v>1408</v>
      </c>
      <c r="C300" s="8" t="s">
        <v>1409</v>
      </c>
      <c r="D300" s="4" t="s">
        <v>38</v>
      </c>
      <c r="E300" s="4" t="s">
        <v>38</v>
      </c>
      <c r="F300" s="4" t="s">
        <v>38</v>
      </c>
      <c r="G300" s="4" t="s">
        <v>38</v>
      </c>
      <c r="H300" s="4" t="s">
        <v>38</v>
      </c>
      <c r="I300" s="4" t="s">
        <v>38</v>
      </c>
      <c r="J300" s="4" t="s">
        <v>38</v>
      </c>
      <c r="K300" s="8" t="s">
        <v>1410</v>
      </c>
      <c r="L300" s="4" t="s">
        <v>38</v>
      </c>
      <c r="M300" s="4" t="s">
        <v>38</v>
      </c>
      <c r="N300" s="4" t="s">
        <v>38</v>
      </c>
      <c r="O300" s="4" t="s">
        <v>38</v>
      </c>
      <c r="P300" s="4" t="s">
        <v>38</v>
      </c>
      <c r="Q300" s="4" t="s">
        <v>38</v>
      </c>
      <c r="R300" s="4" t="s">
        <v>38</v>
      </c>
      <c r="S300" s="4" t="s">
        <v>38</v>
      </c>
      <c r="T300" s="4" t="s">
        <v>38</v>
      </c>
      <c r="U300" s="4" t="s">
        <v>38</v>
      </c>
      <c r="V300" s="4" t="s">
        <v>38</v>
      </c>
      <c r="W300" s="4" t="s">
        <v>38</v>
      </c>
      <c r="X300" s="4" t="s">
        <v>38</v>
      </c>
      <c r="Y300" s="4" t="s">
        <v>38</v>
      </c>
      <c r="Z300" s="4" t="s">
        <v>38</v>
      </c>
      <c r="AA300" s="4" t="s">
        <v>38</v>
      </c>
      <c r="AB300" s="4" t="s">
        <v>38</v>
      </c>
      <c r="AC300" s="4" t="s">
        <v>38</v>
      </c>
      <c r="AD300" s="4" t="s">
        <v>38</v>
      </c>
      <c r="AE300" s="4" t="s">
        <v>38</v>
      </c>
      <c r="AF300" s="4" t="s">
        <v>38</v>
      </c>
      <c r="AG300" s="4" t="s">
        <v>38</v>
      </c>
      <c r="AH300" s="4" t="s">
        <v>38</v>
      </c>
      <c r="AI300" s="4" t="s">
        <v>38</v>
      </c>
    </row>
    <row r="301" spans="1:35" ht="18.75" customHeight="1" x14ac:dyDescent="0.25">
      <c r="A301" s="4" t="s">
        <v>1317</v>
      </c>
      <c r="B301" s="8" t="s">
        <v>1411</v>
      </c>
      <c r="C301" s="8" t="s">
        <v>1412</v>
      </c>
      <c r="D301" s="4" t="s">
        <v>38</v>
      </c>
      <c r="E301" s="4" t="s">
        <v>38</v>
      </c>
      <c r="F301" s="4" t="s">
        <v>38</v>
      </c>
      <c r="G301" s="4" t="s">
        <v>38</v>
      </c>
      <c r="H301" s="4" t="s">
        <v>38</v>
      </c>
      <c r="I301" s="4" t="s">
        <v>38</v>
      </c>
      <c r="J301" s="4" t="s">
        <v>38</v>
      </c>
      <c r="K301" s="8" t="s">
        <v>1413</v>
      </c>
      <c r="L301" s="4" t="s">
        <v>38</v>
      </c>
      <c r="M301" s="4" t="s">
        <v>38</v>
      </c>
      <c r="N301" s="4" t="s">
        <v>38</v>
      </c>
      <c r="O301" s="4" t="s">
        <v>38</v>
      </c>
      <c r="P301" s="4" t="s">
        <v>38</v>
      </c>
      <c r="Q301" s="4" t="s">
        <v>38</v>
      </c>
      <c r="R301" s="4" t="s">
        <v>38</v>
      </c>
      <c r="S301" s="4" t="s">
        <v>38</v>
      </c>
      <c r="T301" s="4" t="s">
        <v>38</v>
      </c>
      <c r="U301" s="4" t="s">
        <v>38</v>
      </c>
      <c r="V301" s="4" t="s">
        <v>38</v>
      </c>
      <c r="W301" s="4" t="s">
        <v>38</v>
      </c>
      <c r="X301" s="4" t="s">
        <v>38</v>
      </c>
      <c r="Y301" s="4" t="s">
        <v>38</v>
      </c>
      <c r="Z301" s="4" t="s">
        <v>38</v>
      </c>
      <c r="AA301" s="4" t="s">
        <v>38</v>
      </c>
      <c r="AB301" s="4" t="s">
        <v>38</v>
      </c>
      <c r="AC301" s="4" t="s">
        <v>38</v>
      </c>
      <c r="AD301" s="4" t="s">
        <v>38</v>
      </c>
      <c r="AE301" s="4" t="s">
        <v>38</v>
      </c>
      <c r="AF301" s="4" t="s">
        <v>38</v>
      </c>
      <c r="AG301" s="4" t="s">
        <v>38</v>
      </c>
      <c r="AH301" s="4" t="s">
        <v>38</v>
      </c>
      <c r="AI301" s="4" t="s">
        <v>38</v>
      </c>
    </row>
    <row r="302" spans="1:35" ht="18.75" customHeight="1" x14ac:dyDescent="0.25">
      <c r="A302" s="4" t="s">
        <v>1317</v>
      </c>
      <c r="B302" s="8" t="s">
        <v>1414</v>
      </c>
      <c r="C302" s="8" t="s">
        <v>1415</v>
      </c>
      <c r="D302" s="4" t="s">
        <v>38</v>
      </c>
      <c r="E302" s="4" t="s">
        <v>38</v>
      </c>
      <c r="F302" s="4" t="s">
        <v>38</v>
      </c>
      <c r="G302" s="4" t="s">
        <v>38</v>
      </c>
      <c r="H302" s="4" t="s">
        <v>38</v>
      </c>
      <c r="I302" s="4" t="s">
        <v>38</v>
      </c>
      <c r="J302" s="4" t="s">
        <v>38</v>
      </c>
      <c r="K302" s="8" t="s">
        <v>1416</v>
      </c>
      <c r="L302" s="4" t="s">
        <v>38</v>
      </c>
      <c r="M302" s="4" t="s">
        <v>38</v>
      </c>
      <c r="N302" s="4" t="s">
        <v>38</v>
      </c>
      <c r="O302" s="4" t="s">
        <v>38</v>
      </c>
      <c r="P302" s="4" t="s">
        <v>38</v>
      </c>
      <c r="Q302" s="4" t="s">
        <v>38</v>
      </c>
      <c r="R302" s="4" t="s">
        <v>38</v>
      </c>
      <c r="S302" s="4" t="s">
        <v>38</v>
      </c>
      <c r="T302" s="4" t="s">
        <v>38</v>
      </c>
      <c r="U302" s="4" t="s">
        <v>38</v>
      </c>
      <c r="V302" s="4" t="s">
        <v>38</v>
      </c>
      <c r="W302" s="4" t="s">
        <v>38</v>
      </c>
      <c r="X302" s="4" t="s">
        <v>38</v>
      </c>
      <c r="Y302" s="4" t="s">
        <v>38</v>
      </c>
      <c r="Z302" s="4" t="s">
        <v>38</v>
      </c>
      <c r="AA302" s="4" t="s">
        <v>38</v>
      </c>
      <c r="AB302" s="4" t="s">
        <v>38</v>
      </c>
      <c r="AC302" s="4" t="s">
        <v>38</v>
      </c>
      <c r="AD302" s="4" t="s">
        <v>38</v>
      </c>
      <c r="AE302" s="4" t="s">
        <v>38</v>
      </c>
      <c r="AF302" s="4" t="s">
        <v>38</v>
      </c>
      <c r="AG302" s="4" t="s">
        <v>38</v>
      </c>
      <c r="AH302" s="4" t="s">
        <v>38</v>
      </c>
      <c r="AI302" s="4" t="s">
        <v>38</v>
      </c>
    </row>
    <row r="303" spans="1:35" ht="18.75" customHeight="1" x14ac:dyDescent="0.25">
      <c r="A303" s="4" t="s">
        <v>1317</v>
      </c>
      <c r="B303" s="8" t="s">
        <v>1417</v>
      </c>
      <c r="C303" s="8" t="s">
        <v>1418</v>
      </c>
      <c r="D303" s="4" t="s">
        <v>38</v>
      </c>
      <c r="E303" s="4" t="s">
        <v>38</v>
      </c>
      <c r="F303" s="4" t="s">
        <v>38</v>
      </c>
      <c r="G303" s="4" t="s">
        <v>38</v>
      </c>
      <c r="H303" s="4" t="s">
        <v>38</v>
      </c>
      <c r="I303" s="4" t="s">
        <v>38</v>
      </c>
      <c r="J303" s="4" t="s">
        <v>38</v>
      </c>
      <c r="K303" s="8" t="s">
        <v>1419</v>
      </c>
      <c r="L303" s="4" t="s">
        <v>38</v>
      </c>
      <c r="M303" s="4" t="s">
        <v>38</v>
      </c>
      <c r="N303" s="4" t="s">
        <v>38</v>
      </c>
      <c r="O303" s="4" t="s">
        <v>38</v>
      </c>
      <c r="P303" s="4" t="s">
        <v>38</v>
      </c>
      <c r="Q303" s="4" t="s">
        <v>38</v>
      </c>
      <c r="R303" s="4" t="s">
        <v>38</v>
      </c>
      <c r="S303" s="4" t="s">
        <v>38</v>
      </c>
      <c r="T303" s="4" t="s">
        <v>38</v>
      </c>
      <c r="U303" s="4" t="s">
        <v>38</v>
      </c>
      <c r="V303" s="4" t="s">
        <v>38</v>
      </c>
      <c r="W303" s="4" t="s">
        <v>38</v>
      </c>
      <c r="X303" s="4" t="s">
        <v>38</v>
      </c>
      <c r="Y303" s="4" t="s">
        <v>38</v>
      </c>
      <c r="Z303" s="4" t="s">
        <v>38</v>
      </c>
      <c r="AA303" s="4" t="s">
        <v>38</v>
      </c>
      <c r="AB303" s="4" t="s">
        <v>38</v>
      </c>
      <c r="AC303" s="4" t="s">
        <v>38</v>
      </c>
      <c r="AD303" s="4" t="s">
        <v>38</v>
      </c>
      <c r="AE303" s="4" t="s">
        <v>38</v>
      </c>
      <c r="AF303" s="4" t="s">
        <v>38</v>
      </c>
      <c r="AG303" s="4" t="s">
        <v>38</v>
      </c>
      <c r="AH303" s="4" t="s">
        <v>38</v>
      </c>
      <c r="AI303" s="4" t="s">
        <v>38</v>
      </c>
    </row>
    <row r="304" spans="1:35" ht="18.75" customHeight="1" x14ac:dyDescent="0.25">
      <c r="A304" s="4" t="s">
        <v>1317</v>
      </c>
      <c r="B304" s="8" t="s">
        <v>1420</v>
      </c>
      <c r="C304" s="8" t="s">
        <v>1421</v>
      </c>
      <c r="D304" s="4" t="s">
        <v>38</v>
      </c>
      <c r="E304" s="4" t="s">
        <v>38</v>
      </c>
      <c r="F304" s="4" t="s">
        <v>38</v>
      </c>
      <c r="G304" s="4" t="s">
        <v>38</v>
      </c>
      <c r="H304" s="4" t="s">
        <v>38</v>
      </c>
      <c r="I304" s="4" t="s">
        <v>38</v>
      </c>
      <c r="J304" s="4" t="s">
        <v>38</v>
      </c>
      <c r="K304" s="8" t="s">
        <v>1422</v>
      </c>
      <c r="L304" s="4" t="s">
        <v>38</v>
      </c>
      <c r="M304" s="4" t="s">
        <v>38</v>
      </c>
      <c r="N304" s="4" t="s">
        <v>38</v>
      </c>
      <c r="O304" s="4" t="s">
        <v>38</v>
      </c>
      <c r="P304" s="4" t="s">
        <v>38</v>
      </c>
      <c r="Q304" s="4" t="s">
        <v>38</v>
      </c>
      <c r="R304" s="4" t="s">
        <v>38</v>
      </c>
      <c r="S304" s="4" t="s">
        <v>38</v>
      </c>
      <c r="T304" s="4" t="s">
        <v>38</v>
      </c>
      <c r="U304" s="4" t="s">
        <v>38</v>
      </c>
      <c r="V304" s="4" t="s">
        <v>38</v>
      </c>
      <c r="W304" s="4" t="s">
        <v>38</v>
      </c>
      <c r="X304" s="4" t="s">
        <v>38</v>
      </c>
      <c r="Y304" s="4" t="s">
        <v>38</v>
      </c>
      <c r="Z304" s="4" t="s">
        <v>38</v>
      </c>
      <c r="AA304" s="4" t="s">
        <v>38</v>
      </c>
      <c r="AB304" s="4" t="s">
        <v>38</v>
      </c>
      <c r="AC304" s="4" t="s">
        <v>38</v>
      </c>
      <c r="AD304" s="4" t="s">
        <v>38</v>
      </c>
      <c r="AE304" s="4" t="s">
        <v>38</v>
      </c>
      <c r="AF304" s="4" t="s">
        <v>38</v>
      </c>
      <c r="AG304" s="4" t="s">
        <v>38</v>
      </c>
      <c r="AH304" s="4" t="s">
        <v>38</v>
      </c>
      <c r="AI304" s="4" t="s">
        <v>38</v>
      </c>
    </row>
    <row r="305" spans="1:35" ht="18.75" customHeight="1" x14ac:dyDescent="0.25">
      <c r="A305" s="4" t="s">
        <v>1317</v>
      </c>
      <c r="B305" s="8" t="s">
        <v>1423</v>
      </c>
      <c r="C305" s="8" t="s">
        <v>1424</v>
      </c>
      <c r="D305" s="4" t="s">
        <v>38</v>
      </c>
      <c r="E305" s="4" t="s">
        <v>38</v>
      </c>
      <c r="F305" s="4" t="s">
        <v>38</v>
      </c>
      <c r="G305" s="4" t="s">
        <v>38</v>
      </c>
      <c r="H305" s="4" t="s">
        <v>38</v>
      </c>
      <c r="I305" s="4" t="s">
        <v>38</v>
      </c>
      <c r="J305" s="4" t="s">
        <v>38</v>
      </c>
      <c r="K305" s="8" t="s">
        <v>1425</v>
      </c>
      <c r="L305" s="4" t="s">
        <v>38</v>
      </c>
      <c r="M305" s="4" t="s">
        <v>38</v>
      </c>
      <c r="N305" s="4" t="s">
        <v>38</v>
      </c>
      <c r="O305" s="4" t="s">
        <v>38</v>
      </c>
      <c r="P305" s="4" t="s">
        <v>38</v>
      </c>
      <c r="Q305" s="4" t="s">
        <v>38</v>
      </c>
      <c r="R305" s="4" t="s">
        <v>38</v>
      </c>
      <c r="S305" s="4" t="s">
        <v>38</v>
      </c>
      <c r="T305" s="4" t="s">
        <v>38</v>
      </c>
      <c r="U305" s="4" t="s">
        <v>38</v>
      </c>
      <c r="V305" s="4" t="s">
        <v>38</v>
      </c>
      <c r="W305" s="4" t="s">
        <v>38</v>
      </c>
      <c r="X305" s="4" t="s">
        <v>38</v>
      </c>
      <c r="Y305" s="4" t="s">
        <v>38</v>
      </c>
      <c r="Z305" s="4" t="s">
        <v>38</v>
      </c>
      <c r="AA305" s="4" t="s">
        <v>38</v>
      </c>
      <c r="AB305" s="4" t="s">
        <v>38</v>
      </c>
      <c r="AC305" s="4" t="s">
        <v>38</v>
      </c>
      <c r="AD305" s="4" t="s">
        <v>38</v>
      </c>
      <c r="AE305" s="4" t="s">
        <v>38</v>
      </c>
      <c r="AF305" s="4" t="s">
        <v>38</v>
      </c>
      <c r="AG305" s="4" t="s">
        <v>38</v>
      </c>
      <c r="AH305" s="4" t="s">
        <v>38</v>
      </c>
      <c r="AI305" s="4" t="s">
        <v>38</v>
      </c>
    </row>
    <row r="306" spans="1:35" ht="18.75" customHeight="1" x14ac:dyDescent="0.25">
      <c r="A306" s="4" t="s">
        <v>1317</v>
      </c>
      <c r="B306" s="8" t="s">
        <v>1426</v>
      </c>
      <c r="C306" s="8" t="s">
        <v>1427</v>
      </c>
      <c r="D306" s="4" t="s">
        <v>38</v>
      </c>
      <c r="E306" s="4" t="s">
        <v>38</v>
      </c>
      <c r="F306" s="4" t="s">
        <v>38</v>
      </c>
      <c r="G306" s="4" t="s">
        <v>38</v>
      </c>
      <c r="H306" s="4" t="s">
        <v>38</v>
      </c>
      <c r="I306" s="4" t="s">
        <v>38</v>
      </c>
      <c r="J306" s="4" t="s">
        <v>38</v>
      </c>
      <c r="K306" s="8" t="s">
        <v>1428</v>
      </c>
      <c r="L306" s="4" t="s">
        <v>38</v>
      </c>
      <c r="M306" s="4" t="s">
        <v>38</v>
      </c>
      <c r="N306" s="4" t="s">
        <v>38</v>
      </c>
      <c r="O306" s="4" t="s">
        <v>38</v>
      </c>
      <c r="P306" s="4" t="s">
        <v>38</v>
      </c>
      <c r="Q306" s="4" t="s">
        <v>38</v>
      </c>
      <c r="R306" s="4" t="s">
        <v>38</v>
      </c>
      <c r="S306" s="4" t="s">
        <v>38</v>
      </c>
      <c r="T306" s="4" t="s">
        <v>38</v>
      </c>
      <c r="U306" s="4" t="s">
        <v>38</v>
      </c>
      <c r="V306" s="4" t="s">
        <v>38</v>
      </c>
      <c r="W306" s="4" t="s">
        <v>38</v>
      </c>
      <c r="X306" s="4" t="s">
        <v>38</v>
      </c>
      <c r="Y306" s="4" t="s">
        <v>38</v>
      </c>
      <c r="Z306" s="4" t="s">
        <v>38</v>
      </c>
      <c r="AA306" s="4" t="s">
        <v>38</v>
      </c>
      <c r="AB306" s="4" t="s">
        <v>38</v>
      </c>
      <c r="AC306" s="4" t="s">
        <v>38</v>
      </c>
      <c r="AD306" s="4" t="s">
        <v>38</v>
      </c>
      <c r="AE306" s="4" t="s">
        <v>38</v>
      </c>
      <c r="AF306" s="4" t="s">
        <v>38</v>
      </c>
      <c r="AG306" s="4" t="s">
        <v>38</v>
      </c>
      <c r="AH306" s="4" t="s">
        <v>38</v>
      </c>
      <c r="AI306" s="4" t="s">
        <v>38</v>
      </c>
    </row>
    <row r="307" spans="1:35" ht="18.75" customHeight="1" x14ac:dyDescent="0.25">
      <c r="A307" s="4" t="s">
        <v>1317</v>
      </c>
      <c r="B307" s="8" t="s">
        <v>1429</v>
      </c>
      <c r="C307" s="8" t="s">
        <v>1430</v>
      </c>
      <c r="D307" s="4" t="s">
        <v>38</v>
      </c>
      <c r="E307" s="4" t="s">
        <v>38</v>
      </c>
      <c r="F307" s="4" t="s">
        <v>38</v>
      </c>
      <c r="G307" s="4" t="s">
        <v>38</v>
      </c>
      <c r="H307" s="4" t="s">
        <v>38</v>
      </c>
      <c r="I307" s="4" t="s">
        <v>38</v>
      </c>
      <c r="J307" s="4" t="s">
        <v>38</v>
      </c>
      <c r="K307" s="8" t="s">
        <v>1431</v>
      </c>
      <c r="L307" s="4" t="s">
        <v>38</v>
      </c>
      <c r="M307" s="4" t="s">
        <v>38</v>
      </c>
      <c r="N307" s="4" t="s">
        <v>38</v>
      </c>
      <c r="O307" s="4" t="s">
        <v>38</v>
      </c>
      <c r="P307" s="4" t="s">
        <v>38</v>
      </c>
      <c r="Q307" s="4" t="s">
        <v>38</v>
      </c>
      <c r="R307" s="4" t="s">
        <v>38</v>
      </c>
      <c r="S307" s="4" t="s">
        <v>38</v>
      </c>
      <c r="T307" s="4" t="s">
        <v>38</v>
      </c>
      <c r="U307" s="4" t="s">
        <v>38</v>
      </c>
      <c r="V307" s="4" t="s">
        <v>38</v>
      </c>
      <c r="W307" s="4" t="s">
        <v>38</v>
      </c>
      <c r="X307" s="4" t="s">
        <v>38</v>
      </c>
      <c r="Y307" s="4" t="s">
        <v>38</v>
      </c>
      <c r="Z307" s="4" t="s">
        <v>38</v>
      </c>
      <c r="AA307" s="4" t="s">
        <v>38</v>
      </c>
      <c r="AB307" s="4" t="s">
        <v>38</v>
      </c>
      <c r="AC307" s="4" t="s">
        <v>38</v>
      </c>
      <c r="AD307" s="4" t="s">
        <v>38</v>
      </c>
      <c r="AE307" s="4" t="s">
        <v>38</v>
      </c>
      <c r="AF307" s="4" t="s">
        <v>38</v>
      </c>
      <c r="AG307" s="4" t="s">
        <v>38</v>
      </c>
      <c r="AH307" s="4" t="s">
        <v>38</v>
      </c>
      <c r="AI307" s="4" t="s">
        <v>38</v>
      </c>
    </row>
    <row r="308" spans="1:35" ht="18.75" customHeight="1" x14ac:dyDescent="0.25">
      <c r="A308" s="4" t="s">
        <v>1317</v>
      </c>
      <c r="B308" s="8" t="s">
        <v>1429</v>
      </c>
      <c r="C308" s="8" t="s">
        <v>1432</v>
      </c>
      <c r="D308" s="4" t="s">
        <v>38</v>
      </c>
      <c r="E308" s="4" t="s">
        <v>38</v>
      </c>
      <c r="F308" s="4" t="s">
        <v>38</v>
      </c>
      <c r="G308" s="4" t="s">
        <v>38</v>
      </c>
      <c r="H308" s="4" t="s">
        <v>38</v>
      </c>
      <c r="I308" s="4" t="s">
        <v>38</v>
      </c>
      <c r="J308" s="4" t="s">
        <v>38</v>
      </c>
      <c r="K308" s="8" t="s">
        <v>1433</v>
      </c>
      <c r="L308" s="4" t="s">
        <v>38</v>
      </c>
      <c r="M308" s="4" t="s">
        <v>38</v>
      </c>
      <c r="N308" s="4" t="s">
        <v>38</v>
      </c>
      <c r="O308" s="4" t="s">
        <v>38</v>
      </c>
      <c r="P308" s="4" t="s">
        <v>38</v>
      </c>
      <c r="Q308" s="4" t="s">
        <v>38</v>
      </c>
      <c r="R308" s="4" t="s">
        <v>38</v>
      </c>
      <c r="S308" s="4" t="s">
        <v>38</v>
      </c>
      <c r="T308" s="4" t="s">
        <v>38</v>
      </c>
      <c r="U308" s="4" t="s">
        <v>38</v>
      </c>
      <c r="V308" s="4" t="s">
        <v>38</v>
      </c>
      <c r="W308" s="4" t="s">
        <v>38</v>
      </c>
      <c r="X308" s="4" t="s">
        <v>38</v>
      </c>
      <c r="Y308" s="4" t="s">
        <v>38</v>
      </c>
      <c r="Z308" s="4" t="s">
        <v>38</v>
      </c>
      <c r="AA308" s="4" t="s">
        <v>38</v>
      </c>
      <c r="AB308" s="4" t="s">
        <v>38</v>
      </c>
      <c r="AC308" s="4" t="s">
        <v>38</v>
      </c>
      <c r="AD308" s="4" t="s">
        <v>38</v>
      </c>
      <c r="AE308" s="4" t="s">
        <v>38</v>
      </c>
      <c r="AF308" s="4" t="s">
        <v>38</v>
      </c>
      <c r="AG308" s="4" t="s">
        <v>38</v>
      </c>
      <c r="AH308" s="4" t="s">
        <v>38</v>
      </c>
      <c r="AI308" s="4" t="s">
        <v>38</v>
      </c>
    </row>
    <row r="309" spans="1:35" ht="18.75" customHeight="1" x14ac:dyDescent="0.25">
      <c r="A309" s="4" t="s">
        <v>1317</v>
      </c>
      <c r="B309" s="8" t="s">
        <v>1434</v>
      </c>
      <c r="C309" s="8" t="s">
        <v>1435</v>
      </c>
      <c r="D309" s="4" t="s">
        <v>38</v>
      </c>
      <c r="E309" s="4" t="s">
        <v>38</v>
      </c>
      <c r="F309" s="4" t="s">
        <v>38</v>
      </c>
      <c r="G309" s="4" t="s">
        <v>38</v>
      </c>
      <c r="H309" s="4" t="s">
        <v>38</v>
      </c>
      <c r="I309" s="4" t="s">
        <v>38</v>
      </c>
      <c r="J309" s="4" t="s">
        <v>38</v>
      </c>
      <c r="K309" s="8" t="s">
        <v>1436</v>
      </c>
      <c r="L309" s="4" t="s">
        <v>38</v>
      </c>
      <c r="M309" s="4" t="s">
        <v>38</v>
      </c>
      <c r="N309" s="4" t="s">
        <v>38</v>
      </c>
      <c r="O309" s="4" t="s">
        <v>38</v>
      </c>
      <c r="P309" s="4" t="s">
        <v>38</v>
      </c>
      <c r="Q309" s="4" t="s">
        <v>38</v>
      </c>
      <c r="R309" s="4" t="s">
        <v>38</v>
      </c>
      <c r="S309" s="4" t="s">
        <v>38</v>
      </c>
      <c r="T309" s="4" t="s">
        <v>38</v>
      </c>
      <c r="U309" s="4" t="s">
        <v>38</v>
      </c>
      <c r="V309" s="4" t="s">
        <v>38</v>
      </c>
      <c r="W309" s="4" t="s">
        <v>38</v>
      </c>
      <c r="X309" s="4" t="s">
        <v>38</v>
      </c>
      <c r="Y309" s="4" t="s">
        <v>38</v>
      </c>
      <c r="Z309" s="4" t="s">
        <v>38</v>
      </c>
      <c r="AA309" s="4" t="s">
        <v>38</v>
      </c>
      <c r="AB309" s="4" t="s">
        <v>38</v>
      </c>
      <c r="AC309" s="4" t="s">
        <v>38</v>
      </c>
      <c r="AD309" s="4" t="s">
        <v>38</v>
      </c>
      <c r="AE309" s="4" t="s">
        <v>38</v>
      </c>
      <c r="AF309" s="4" t="s">
        <v>38</v>
      </c>
      <c r="AG309" s="4" t="s">
        <v>38</v>
      </c>
      <c r="AH309" s="4" t="s">
        <v>38</v>
      </c>
      <c r="AI309" s="4" t="s">
        <v>38</v>
      </c>
    </row>
    <row r="310" spans="1:35" ht="18.75" customHeight="1" x14ac:dyDescent="0.25">
      <c r="A310" s="4" t="s">
        <v>1317</v>
      </c>
      <c r="B310" s="8" t="s">
        <v>1437</v>
      </c>
      <c r="C310" s="8" t="s">
        <v>1438</v>
      </c>
      <c r="D310" s="4" t="s">
        <v>38</v>
      </c>
      <c r="E310" s="4" t="s">
        <v>38</v>
      </c>
      <c r="F310" s="4" t="s">
        <v>38</v>
      </c>
      <c r="G310" s="4" t="s">
        <v>38</v>
      </c>
      <c r="H310" s="4" t="s">
        <v>38</v>
      </c>
      <c r="I310" s="4" t="s">
        <v>38</v>
      </c>
      <c r="J310" s="4" t="s">
        <v>38</v>
      </c>
      <c r="K310" s="8" t="s">
        <v>1439</v>
      </c>
      <c r="L310" s="4" t="s">
        <v>38</v>
      </c>
      <c r="M310" s="4" t="s">
        <v>38</v>
      </c>
      <c r="N310" s="4" t="s">
        <v>38</v>
      </c>
      <c r="O310" s="4" t="s">
        <v>38</v>
      </c>
      <c r="P310" s="4" t="s">
        <v>38</v>
      </c>
      <c r="Q310" s="4" t="s">
        <v>38</v>
      </c>
      <c r="R310" s="4" t="s">
        <v>38</v>
      </c>
      <c r="S310" s="4" t="s">
        <v>38</v>
      </c>
      <c r="T310" s="4" t="s">
        <v>38</v>
      </c>
      <c r="U310" s="4" t="s">
        <v>38</v>
      </c>
      <c r="V310" s="4" t="s">
        <v>38</v>
      </c>
      <c r="W310" s="4" t="s">
        <v>38</v>
      </c>
      <c r="X310" s="4" t="s">
        <v>38</v>
      </c>
      <c r="Y310" s="4" t="s">
        <v>38</v>
      </c>
      <c r="Z310" s="4" t="s">
        <v>38</v>
      </c>
      <c r="AA310" s="4" t="s">
        <v>38</v>
      </c>
      <c r="AB310" s="4" t="s">
        <v>38</v>
      </c>
      <c r="AC310" s="4" t="s">
        <v>38</v>
      </c>
      <c r="AD310" s="4" t="s">
        <v>38</v>
      </c>
      <c r="AE310" s="4" t="s">
        <v>38</v>
      </c>
      <c r="AF310" s="4" t="s">
        <v>38</v>
      </c>
      <c r="AG310" s="4" t="s">
        <v>38</v>
      </c>
      <c r="AH310" s="4" t="s">
        <v>38</v>
      </c>
      <c r="AI310" s="4" t="s">
        <v>38</v>
      </c>
    </row>
    <row r="311" spans="1:35" ht="18.75" customHeight="1" x14ac:dyDescent="0.25">
      <c r="A311" s="4" t="s">
        <v>1317</v>
      </c>
      <c r="B311" s="8" t="s">
        <v>1440</v>
      </c>
      <c r="C311" s="8" t="s">
        <v>1441</v>
      </c>
      <c r="D311" s="4" t="s">
        <v>38</v>
      </c>
      <c r="E311" s="4" t="s">
        <v>38</v>
      </c>
      <c r="F311" s="4" t="s">
        <v>38</v>
      </c>
      <c r="G311" s="4" t="s">
        <v>38</v>
      </c>
      <c r="H311" s="4" t="s">
        <v>38</v>
      </c>
      <c r="I311" s="4" t="s">
        <v>38</v>
      </c>
      <c r="J311" s="4" t="s">
        <v>38</v>
      </c>
      <c r="K311" s="8" t="s">
        <v>1442</v>
      </c>
      <c r="L311" s="4" t="s">
        <v>38</v>
      </c>
      <c r="M311" s="4" t="s">
        <v>38</v>
      </c>
      <c r="N311" s="4" t="s">
        <v>38</v>
      </c>
      <c r="O311" s="4" t="s">
        <v>38</v>
      </c>
      <c r="P311" s="4" t="s">
        <v>38</v>
      </c>
      <c r="Q311" s="4" t="s">
        <v>38</v>
      </c>
      <c r="R311" s="4" t="s">
        <v>38</v>
      </c>
      <c r="S311" s="4" t="s">
        <v>38</v>
      </c>
      <c r="T311" s="4" t="s">
        <v>38</v>
      </c>
      <c r="U311" s="4" t="s">
        <v>38</v>
      </c>
      <c r="V311" s="4" t="s">
        <v>38</v>
      </c>
      <c r="W311" s="4" t="s">
        <v>38</v>
      </c>
      <c r="X311" s="4" t="s">
        <v>38</v>
      </c>
      <c r="Y311" s="4" t="s">
        <v>38</v>
      </c>
      <c r="Z311" s="4" t="s">
        <v>38</v>
      </c>
      <c r="AA311" s="4" t="s">
        <v>38</v>
      </c>
      <c r="AB311" s="4" t="s">
        <v>38</v>
      </c>
      <c r="AC311" s="4" t="s">
        <v>38</v>
      </c>
      <c r="AD311" s="4" t="s">
        <v>38</v>
      </c>
      <c r="AE311" s="4" t="s">
        <v>38</v>
      </c>
      <c r="AF311" s="4" t="s">
        <v>38</v>
      </c>
      <c r="AG311" s="4" t="s">
        <v>38</v>
      </c>
      <c r="AH311" s="4" t="s">
        <v>38</v>
      </c>
      <c r="AI311" s="4" t="s">
        <v>38</v>
      </c>
    </row>
    <row r="312" spans="1:35" ht="18.75" customHeight="1" x14ac:dyDescent="0.25">
      <c r="A312" s="4" t="s">
        <v>1317</v>
      </c>
      <c r="B312" s="8" t="s">
        <v>1443</v>
      </c>
      <c r="C312" s="8" t="s">
        <v>1444</v>
      </c>
      <c r="D312" s="4" t="s">
        <v>38</v>
      </c>
      <c r="E312" s="4" t="s">
        <v>38</v>
      </c>
      <c r="F312" s="4" t="s">
        <v>38</v>
      </c>
      <c r="G312" s="4" t="s">
        <v>38</v>
      </c>
      <c r="H312" s="4" t="s">
        <v>38</v>
      </c>
      <c r="I312" s="4" t="s">
        <v>38</v>
      </c>
      <c r="J312" s="4" t="s">
        <v>38</v>
      </c>
      <c r="K312" s="8" t="s">
        <v>1445</v>
      </c>
      <c r="L312" s="4" t="s">
        <v>38</v>
      </c>
      <c r="M312" s="4" t="s">
        <v>38</v>
      </c>
      <c r="N312" s="4" t="s">
        <v>38</v>
      </c>
      <c r="O312" s="4" t="s">
        <v>38</v>
      </c>
      <c r="P312" s="4" t="s">
        <v>38</v>
      </c>
      <c r="Q312" s="4" t="s">
        <v>38</v>
      </c>
      <c r="R312" s="4" t="s">
        <v>38</v>
      </c>
      <c r="S312" s="4" t="s">
        <v>38</v>
      </c>
      <c r="T312" s="4" t="s">
        <v>38</v>
      </c>
      <c r="U312" s="4" t="s">
        <v>38</v>
      </c>
      <c r="V312" s="4" t="s">
        <v>38</v>
      </c>
      <c r="W312" s="4" t="s">
        <v>38</v>
      </c>
      <c r="X312" s="4" t="s">
        <v>38</v>
      </c>
      <c r="Y312" s="4" t="s">
        <v>38</v>
      </c>
      <c r="Z312" s="4" t="s">
        <v>38</v>
      </c>
      <c r="AA312" s="4" t="s">
        <v>38</v>
      </c>
      <c r="AB312" s="4" t="s">
        <v>38</v>
      </c>
      <c r="AC312" s="4" t="s">
        <v>38</v>
      </c>
      <c r="AD312" s="4" t="s">
        <v>38</v>
      </c>
      <c r="AE312" s="4" t="s">
        <v>38</v>
      </c>
      <c r="AF312" s="4" t="s">
        <v>38</v>
      </c>
      <c r="AG312" s="4" t="s">
        <v>38</v>
      </c>
      <c r="AH312" s="4" t="s">
        <v>38</v>
      </c>
      <c r="AI312" s="4" t="s">
        <v>38</v>
      </c>
    </row>
    <row r="313" spans="1:35" ht="18.75" customHeight="1" x14ac:dyDescent="0.25">
      <c r="A313" s="4" t="s">
        <v>1317</v>
      </c>
      <c r="B313" s="8" t="s">
        <v>1443</v>
      </c>
      <c r="C313" s="8" t="s">
        <v>1446</v>
      </c>
      <c r="D313" s="4" t="s">
        <v>38</v>
      </c>
      <c r="E313" s="4" t="s">
        <v>38</v>
      </c>
      <c r="F313" s="4" t="s">
        <v>38</v>
      </c>
      <c r="G313" s="4" t="s">
        <v>38</v>
      </c>
      <c r="H313" s="4" t="s">
        <v>38</v>
      </c>
      <c r="I313" s="4" t="s">
        <v>38</v>
      </c>
      <c r="J313" s="4" t="s">
        <v>38</v>
      </c>
      <c r="K313" s="8" t="s">
        <v>1447</v>
      </c>
      <c r="L313" s="4" t="s">
        <v>38</v>
      </c>
      <c r="M313" s="4" t="s">
        <v>38</v>
      </c>
      <c r="N313" s="4" t="s">
        <v>38</v>
      </c>
      <c r="O313" s="4" t="s">
        <v>38</v>
      </c>
      <c r="P313" s="4" t="s">
        <v>38</v>
      </c>
      <c r="Q313" s="4" t="s">
        <v>38</v>
      </c>
      <c r="R313" s="4" t="s">
        <v>38</v>
      </c>
      <c r="S313" s="4" t="s">
        <v>38</v>
      </c>
      <c r="T313" s="4" t="s">
        <v>38</v>
      </c>
      <c r="U313" s="4" t="s">
        <v>38</v>
      </c>
      <c r="V313" s="4" t="s">
        <v>38</v>
      </c>
      <c r="W313" s="4" t="s">
        <v>38</v>
      </c>
      <c r="X313" s="4" t="s">
        <v>38</v>
      </c>
      <c r="Y313" s="4" t="s">
        <v>38</v>
      </c>
      <c r="Z313" s="4" t="s">
        <v>38</v>
      </c>
      <c r="AA313" s="4" t="s">
        <v>38</v>
      </c>
      <c r="AB313" s="4" t="s">
        <v>38</v>
      </c>
      <c r="AC313" s="4" t="s">
        <v>38</v>
      </c>
      <c r="AD313" s="4" t="s">
        <v>38</v>
      </c>
      <c r="AE313" s="4" t="s">
        <v>38</v>
      </c>
      <c r="AF313" s="4" t="s">
        <v>38</v>
      </c>
      <c r="AG313" s="4" t="s">
        <v>38</v>
      </c>
      <c r="AH313" s="4" t="s">
        <v>38</v>
      </c>
      <c r="AI313" s="4" t="s">
        <v>38</v>
      </c>
    </row>
    <row r="314" spans="1:35" ht="18.75" customHeight="1" x14ac:dyDescent="0.25">
      <c r="A314" s="4" t="s">
        <v>1317</v>
      </c>
      <c r="B314" s="8" t="s">
        <v>1448</v>
      </c>
      <c r="C314" s="8" t="s">
        <v>1449</v>
      </c>
      <c r="D314" s="4" t="s">
        <v>38</v>
      </c>
      <c r="E314" s="4" t="s">
        <v>38</v>
      </c>
      <c r="F314" s="4" t="s">
        <v>38</v>
      </c>
      <c r="G314" s="4" t="s">
        <v>38</v>
      </c>
      <c r="H314" s="4" t="s">
        <v>38</v>
      </c>
      <c r="I314" s="4" t="s">
        <v>38</v>
      </c>
      <c r="J314" s="4" t="s">
        <v>38</v>
      </c>
      <c r="K314" s="8" t="s">
        <v>1450</v>
      </c>
      <c r="L314" s="4" t="s">
        <v>38</v>
      </c>
      <c r="M314" s="4" t="s">
        <v>38</v>
      </c>
      <c r="N314" s="4" t="s">
        <v>38</v>
      </c>
      <c r="O314" s="4" t="s">
        <v>38</v>
      </c>
      <c r="P314" s="4" t="s">
        <v>38</v>
      </c>
      <c r="Q314" s="4" t="s">
        <v>38</v>
      </c>
      <c r="R314" s="4" t="s">
        <v>38</v>
      </c>
      <c r="S314" s="4" t="s">
        <v>38</v>
      </c>
      <c r="T314" s="4" t="s">
        <v>38</v>
      </c>
      <c r="U314" s="4" t="s">
        <v>38</v>
      </c>
      <c r="V314" s="4" t="s">
        <v>38</v>
      </c>
      <c r="W314" s="4" t="s">
        <v>38</v>
      </c>
      <c r="X314" s="4" t="s">
        <v>38</v>
      </c>
      <c r="Y314" s="4" t="s">
        <v>38</v>
      </c>
      <c r="Z314" s="4" t="s">
        <v>38</v>
      </c>
      <c r="AA314" s="4" t="s">
        <v>38</v>
      </c>
      <c r="AB314" s="4" t="s">
        <v>38</v>
      </c>
      <c r="AC314" s="4" t="s">
        <v>38</v>
      </c>
      <c r="AD314" s="4" t="s">
        <v>38</v>
      </c>
      <c r="AE314" s="4" t="s">
        <v>38</v>
      </c>
      <c r="AF314" s="4" t="s">
        <v>38</v>
      </c>
      <c r="AG314" s="4" t="s">
        <v>38</v>
      </c>
      <c r="AH314" s="4" t="s">
        <v>38</v>
      </c>
      <c r="AI314" s="4" t="s">
        <v>38</v>
      </c>
    </row>
    <row r="315" spans="1:35" ht="18.75" customHeight="1" x14ac:dyDescent="0.25">
      <c r="A315" s="4" t="s">
        <v>1317</v>
      </c>
      <c r="B315" s="8" t="s">
        <v>1451</v>
      </c>
      <c r="C315" s="8" t="s">
        <v>1452</v>
      </c>
      <c r="D315" s="4" t="s">
        <v>38</v>
      </c>
      <c r="E315" s="4" t="s">
        <v>38</v>
      </c>
      <c r="F315" s="4" t="s">
        <v>38</v>
      </c>
      <c r="G315" s="4" t="s">
        <v>38</v>
      </c>
      <c r="H315" s="4" t="s">
        <v>38</v>
      </c>
      <c r="I315" s="4" t="s">
        <v>38</v>
      </c>
      <c r="J315" s="4" t="s">
        <v>38</v>
      </c>
      <c r="K315" s="8" t="s">
        <v>1453</v>
      </c>
      <c r="L315" s="4" t="s">
        <v>38</v>
      </c>
      <c r="M315" s="4" t="s">
        <v>38</v>
      </c>
      <c r="N315" s="4" t="s">
        <v>38</v>
      </c>
      <c r="O315" s="4" t="s">
        <v>38</v>
      </c>
      <c r="P315" s="4" t="s">
        <v>38</v>
      </c>
      <c r="Q315" s="4" t="s">
        <v>38</v>
      </c>
      <c r="R315" s="4" t="s">
        <v>38</v>
      </c>
      <c r="S315" s="4" t="s">
        <v>38</v>
      </c>
      <c r="T315" s="4" t="s">
        <v>38</v>
      </c>
      <c r="U315" s="4" t="s">
        <v>38</v>
      </c>
      <c r="V315" s="4" t="s">
        <v>38</v>
      </c>
      <c r="W315" s="4" t="s">
        <v>38</v>
      </c>
      <c r="X315" s="4" t="s">
        <v>38</v>
      </c>
      <c r="Y315" s="4" t="s">
        <v>38</v>
      </c>
      <c r="Z315" s="4" t="s">
        <v>38</v>
      </c>
      <c r="AA315" s="4" t="s">
        <v>38</v>
      </c>
      <c r="AB315" s="4" t="s">
        <v>38</v>
      </c>
      <c r="AC315" s="4" t="s">
        <v>38</v>
      </c>
      <c r="AD315" s="4" t="s">
        <v>38</v>
      </c>
      <c r="AE315" s="4" t="s">
        <v>38</v>
      </c>
      <c r="AF315" s="4" t="s">
        <v>38</v>
      </c>
      <c r="AG315" s="4" t="s">
        <v>38</v>
      </c>
      <c r="AH315" s="4" t="s">
        <v>38</v>
      </c>
      <c r="AI315" s="4" t="s">
        <v>38</v>
      </c>
    </row>
    <row r="316" spans="1:35" ht="18.75" customHeight="1" x14ac:dyDescent="0.25">
      <c r="A316" s="4" t="s">
        <v>1317</v>
      </c>
      <c r="B316" s="8" t="s">
        <v>1454</v>
      </c>
      <c r="C316" s="8" t="s">
        <v>1455</v>
      </c>
      <c r="D316" s="4" t="s">
        <v>38</v>
      </c>
      <c r="E316" s="4" t="s">
        <v>38</v>
      </c>
      <c r="F316" s="4" t="s">
        <v>38</v>
      </c>
      <c r="G316" s="4" t="s">
        <v>38</v>
      </c>
      <c r="H316" s="4" t="s">
        <v>38</v>
      </c>
      <c r="I316" s="4" t="s">
        <v>38</v>
      </c>
      <c r="J316" s="4" t="s">
        <v>38</v>
      </c>
      <c r="K316" s="8" t="s">
        <v>1456</v>
      </c>
      <c r="L316" s="4" t="s">
        <v>38</v>
      </c>
      <c r="M316" s="4" t="s">
        <v>38</v>
      </c>
      <c r="N316" s="4" t="s">
        <v>38</v>
      </c>
      <c r="O316" s="4" t="s">
        <v>38</v>
      </c>
      <c r="P316" s="4" t="s">
        <v>38</v>
      </c>
      <c r="Q316" s="4" t="s">
        <v>38</v>
      </c>
      <c r="R316" s="4" t="s">
        <v>38</v>
      </c>
      <c r="S316" s="4" t="s">
        <v>38</v>
      </c>
      <c r="T316" s="4" t="s">
        <v>38</v>
      </c>
      <c r="U316" s="4" t="s">
        <v>38</v>
      </c>
      <c r="V316" s="4" t="s">
        <v>38</v>
      </c>
      <c r="W316" s="4" t="s">
        <v>38</v>
      </c>
      <c r="X316" s="4" t="s">
        <v>38</v>
      </c>
      <c r="Y316" s="4" t="s">
        <v>38</v>
      </c>
      <c r="Z316" s="4" t="s">
        <v>38</v>
      </c>
      <c r="AA316" s="4" t="s">
        <v>38</v>
      </c>
      <c r="AB316" s="4" t="s">
        <v>38</v>
      </c>
      <c r="AC316" s="4" t="s">
        <v>38</v>
      </c>
      <c r="AD316" s="4" t="s">
        <v>38</v>
      </c>
      <c r="AE316" s="4" t="s">
        <v>38</v>
      </c>
      <c r="AF316" s="4" t="s">
        <v>38</v>
      </c>
      <c r="AG316" s="4" t="s">
        <v>38</v>
      </c>
      <c r="AH316" s="4" t="s">
        <v>38</v>
      </c>
      <c r="AI316" s="4" t="s">
        <v>38</v>
      </c>
    </row>
    <row r="317" spans="1:35" ht="18.75" customHeight="1" x14ac:dyDescent="0.25">
      <c r="A317" s="4" t="s">
        <v>1317</v>
      </c>
      <c r="B317" s="8" t="s">
        <v>1457</v>
      </c>
      <c r="C317" s="8" t="s">
        <v>1458</v>
      </c>
      <c r="D317" s="4" t="s">
        <v>38</v>
      </c>
      <c r="E317" s="4" t="s">
        <v>38</v>
      </c>
      <c r="F317" s="4" t="s">
        <v>38</v>
      </c>
      <c r="G317" s="4" t="s">
        <v>38</v>
      </c>
      <c r="H317" s="4" t="s">
        <v>38</v>
      </c>
      <c r="I317" s="4" t="s">
        <v>38</v>
      </c>
      <c r="J317" s="4" t="s">
        <v>38</v>
      </c>
      <c r="K317" s="8" t="s">
        <v>1459</v>
      </c>
      <c r="L317" s="4" t="s">
        <v>38</v>
      </c>
      <c r="M317" s="4" t="s">
        <v>38</v>
      </c>
      <c r="N317" s="4" t="s">
        <v>38</v>
      </c>
      <c r="O317" s="4" t="s">
        <v>38</v>
      </c>
      <c r="P317" s="4" t="s">
        <v>38</v>
      </c>
      <c r="Q317" s="4" t="s">
        <v>38</v>
      </c>
      <c r="R317" s="4" t="s">
        <v>38</v>
      </c>
      <c r="S317" s="4" t="s">
        <v>38</v>
      </c>
      <c r="T317" s="4" t="s">
        <v>38</v>
      </c>
      <c r="U317" s="4" t="s">
        <v>38</v>
      </c>
      <c r="V317" s="4" t="s">
        <v>38</v>
      </c>
      <c r="W317" s="4" t="s">
        <v>38</v>
      </c>
      <c r="X317" s="4" t="s">
        <v>38</v>
      </c>
      <c r="Y317" s="4" t="s">
        <v>38</v>
      </c>
      <c r="Z317" s="4" t="s">
        <v>38</v>
      </c>
      <c r="AA317" s="4" t="s">
        <v>38</v>
      </c>
      <c r="AB317" s="4" t="s">
        <v>38</v>
      </c>
      <c r="AC317" s="4" t="s">
        <v>38</v>
      </c>
      <c r="AD317" s="4" t="s">
        <v>38</v>
      </c>
      <c r="AE317" s="4" t="s">
        <v>38</v>
      </c>
      <c r="AF317" s="4" t="s">
        <v>38</v>
      </c>
      <c r="AG317" s="4" t="s">
        <v>38</v>
      </c>
      <c r="AH317" s="4" t="s">
        <v>38</v>
      </c>
      <c r="AI317" s="4" t="s">
        <v>38</v>
      </c>
    </row>
    <row r="318" spans="1:35" ht="18.75" customHeight="1" x14ac:dyDescent="0.25">
      <c r="A318" s="4" t="s">
        <v>1317</v>
      </c>
      <c r="B318" s="8" t="s">
        <v>1460</v>
      </c>
      <c r="C318" s="8" t="s">
        <v>1461</v>
      </c>
      <c r="D318" s="4" t="s">
        <v>38</v>
      </c>
      <c r="E318" s="4" t="s">
        <v>38</v>
      </c>
      <c r="F318" s="4" t="s">
        <v>38</v>
      </c>
      <c r="G318" s="4" t="s">
        <v>38</v>
      </c>
      <c r="H318" s="4" t="s">
        <v>38</v>
      </c>
      <c r="I318" s="4" t="s">
        <v>38</v>
      </c>
      <c r="J318" s="4" t="s">
        <v>38</v>
      </c>
      <c r="K318" s="8" t="s">
        <v>1462</v>
      </c>
      <c r="L318" s="4" t="s">
        <v>38</v>
      </c>
      <c r="M318" s="4" t="s">
        <v>38</v>
      </c>
      <c r="N318" s="4" t="s">
        <v>38</v>
      </c>
      <c r="O318" s="4" t="s">
        <v>38</v>
      </c>
      <c r="P318" s="4" t="s">
        <v>38</v>
      </c>
      <c r="Q318" s="4" t="s">
        <v>38</v>
      </c>
      <c r="R318" s="4" t="s">
        <v>38</v>
      </c>
      <c r="S318" s="4" t="s">
        <v>38</v>
      </c>
      <c r="T318" s="4" t="s">
        <v>38</v>
      </c>
      <c r="U318" s="4" t="s">
        <v>38</v>
      </c>
      <c r="V318" s="4" t="s">
        <v>38</v>
      </c>
      <c r="W318" s="4" t="s">
        <v>38</v>
      </c>
      <c r="X318" s="4" t="s">
        <v>38</v>
      </c>
      <c r="Y318" s="4" t="s">
        <v>38</v>
      </c>
      <c r="Z318" s="4" t="s">
        <v>38</v>
      </c>
      <c r="AA318" s="4" t="s">
        <v>38</v>
      </c>
      <c r="AB318" s="4" t="s">
        <v>38</v>
      </c>
      <c r="AC318" s="4" t="s">
        <v>38</v>
      </c>
      <c r="AD318" s="4" t="s">
        <v>38</v>
      </c>
      <c r="AE318" s="4" t="s">
        <v>38</v>
      </c>
      <c r="AF318" s="4" t="s">
        <v>38</v>
      </c>
      <c r="AG318" s="4" t="s">
        <v>38</v>
      </c>
      <c r="AH318" s="4" t="s">
        <v>38</v>
      </c>
      <c r="AI318" s="4" t="s">
        <v>38</v>
      </c>
    </row>
    <row r="319" spans="1:35" ht="18.75" customHeight="1" x14ac:dyDescent="0.25">
      <c r="A319" s="4" t="s">
        <v>1317</v>
      </c>
      <c r="B319" s="8" t="s">
        <v>401</v>
      </c>
      <c r="C319" s="8" t="s">
        <v>1463</v>
      </c>
      <c r="D319" s="4" t="s">
        <v>38</v>
      </c>
      <c r="E319" s="4" t="s">
        <v>38</v>
      </c>
      <c r="F319" s="4" t="s">
        <v>38</v>
      </c>
      <c r="G319" s="4" t="s">
        <v>38</v>
      </c>
      <c r="H319" s="4" t="s">
        <v>38</v>
      </c>
      <c r="I319" s="4" t="s">
        <v>38</v>
      </c>
      <c r="J319" s="4" t="s">
        <v>38</v>
      </c>
      <c r="K319" s="8" t="s">
        <v>1464</v>
      </c>
      <c r="L319" s="4" t="s">
        <v>38</v>
      </c>
      <c r="M319" s="4" t="s">
        <v>38</v>
      </c>
      <c r="N319" s="4" t="s">
        <v>38</v>
      </c>
      <c r="O319" s="4" t="s">
        <v>38</v>
      </c>
      <c r="P319" s="4" t="s">
        <v>38</v>
      </c>
      <c r="Q319" s="4" t="s">
        <v>38</v>
      </c>
      <c r="R319" s="4" t="s">
        <v>38</v>
      </c>
      <c r="S319" s="4" t="s">
        <v>38</v>
      </c>
      <c r="T319" s="4" t="s">
        <v>38</v>
      </c>
      <c r="U319" s="4" t="s">
        <v>38</v>
      </c>
      <c r="V319" s="4" t="s">
        <v>38</v>
      </c>
      <c r="W319" s="4" t="s">
        <v>38</v>
      </c>
      <c r="X319" s="4" t="s">
        <v>38</v>
      </c>
      <c r="Y319" s="4" t="s">
        <v>38</v>
      </c>
      <c r="Z319" s="4" t="s">
        <v>38</v>
      </c>
      <c r="AA319" s="4" t="s">
        <v>38</v>
      </c>
      <c r="AB319" s="4" t="s">
        <v>38</v>
      </c>
      <c r="AC319" s="4" t="s">
        <v>38</v>
      </c>
      <c r="AD319" s="4" t="s">
        <v>38</v>
      </c>
      <c r="AE319" s="4" t="s">
        <v>38</v>
      </c>
      <c r="AF319" s="4" t="s">
        <v>38</v>
      </c>
      <c r="AG319" s="4" t="s">
        <v>38</v>
      </c>
      <c r="AH319" s="4" t="s">
        <v>38</v>
      </c>
      <c r="AI319" s="4" t="s">
        <v>38</v>
      </c>
    </row>
    <row r="320" spans="1:35" ht="18.75" customHeight="1" x14ac:dyDescent="0.25">
      <c r="A320" s="4" t="s">
        <v>1317</v>
      </c>
      <c r="B320" s="8" t="s">
        <v>401</v>
      </c>
      <c r="C320" s="8" t="s">
        <v>1465</v>
      </c>
      <c r="D320" s="4" t="s">
        <v>38</v>
      </c>
      <c r="E320" s="4" t="s">
        <v>38</v>
      </c>
      <c r="F320" s="4" t="s">
        <v>38</v>
      </c>
      <c r="G320" s="4" t="s">
        <v>38</v>
      </c>
      <c r="H320" s="4" t="s">
        <v>38</v>
      </c>
      <c r="I320" s="4" t="s">
        <v>38</v>
      </c>
      <c r="J320" s="4" t="s">
        <v>38</v>
      </c>
      <c r="K320" s="8" t="s">
        <v>1466</v>
      </c>
      <c r="L320" s="4" t="s">
        <v>38</v>
      </c>
      <c r="M320" s="4" t="s">
        <v>38</v>
      </c>
      <c r="N320" s="4" t="s">
        <v>38</v>
      </c>
      <c r="O320" s="4" t="s">
        <v>38</v>
      </c>
      <c r="P320" s="4" t="s">
        <v>38</v>
      </c>
      <c r="Q320" s="4" t="s">
        <v>38</v>
      </c>
      <c r="R320" s="4" t="s">
        <v>38</v>
      </c>
      <c r="S320" s="4" t="s">
        <v>38</v>
      </c>
      <c r="T320" s="4" t="s">
        <v>38</v>
      </c>
      <c r="U320" s="4" t="s">
        <v>38</v>
      </c>
      <c r="V320" s="4" t="s">
        <v>38</v>
      </c>
      <c r="W320" s="4" t="s">
        <v>38</v>
      </c>
      <c r="X320" s="4" t="s">
        <v>38</v>
      </c>
      <c r="Y320" s="4" t="s">
        <v>38</v>
      </c>
      <c r="Z320" s="4" t="s">
        <v>38</v>
      </c>
      <c r="AA320" s="4" t="s">
        <v>38</v>
      </c>
      <c r="AB320" s="4" t="s">
        <v>38</v>
      </c>
      <c r="AC320" s="4" t="s">
        <v>38</v>
      </c>
      <c r="AD320" s="4" t="s">
        <v>38</v>
      </c>
      <c r="AE320" s="4" t="s">
        <v>38</v>
      </c>
      <c r="AF320" s="4" t="s">
        <v>38</v>
      </c>
      <c r="AG320" s="4" t="s">
        <v>38</v>
      </c>
      <c r="AH320" s="4" t="s">
        <v>38</v>
      </c>
      <c r="AI320" s="4" t="s">
        <v>38</v>
      </c>
    </row>
    <row r="321" spans="1:35" ht="18.75" customHeight="1" x14ac:dyDescent="0.25">
      <c r="A321" s="4" t="s">
        <v>1317</v>
      </c>
      <c r="B321" s="8" t="s">
        <v>1467</v>
      </c>
      <c r="C321" s="8" t="s">
        <v>1468</v>
      </c>
      <c r="D321" s="4" t="s">
        <v>38</v>
      </c>
      <c r="E321" s="4" t="s">
        <v>38</v>
      </c>
      <c r="F321" s="4" t="s">
        <v>38</v>
      </c>
      <c r="G321" s="4" t="s">
        <v>38</v>
      </c>
      <c r="H321" s="4" t="s">
        <v>38</v>
      </c>
      <c r="I321" s="4" t="s">
        <v>38</v>
      </c>
      <c r="J321" s="4" t="s">
        <v>38</v>
      </c>
      <c r="K321" s="8" t="s">
        <v>1469</v>
      </c>
      <c r="L321" s="4" t="s">
        <v>38</v>
      </c>
      <c r="M321" s="4" t="s">
        <v>38</v>
      </c>
      <c r="N321" s="4" t="s">
        <v>38</v>
      </c>
      <c r="O321" s="4" t="s">
        <v>38</v>
      </c>
      <c r="P321" s="4" t="s">
        <v>38</v>
      </c>
      <c r="Q321" s="4" t="s">
        <v>38</v>
      </c>
      <c r="R321" s="4" t="s">
        <v>38</v>
      </c>
      <c r="S321" s="4" t="s">
        <v>38</v>
      </c>
      <c r="T321" s="4" t="s">
        <v>38</v>
      </c>
      <c r="U321" s="4" t="s">
        <v>38</v>
      </c>
      <c r="V321" s="4" t="s">
        <v>38</v>
      </c>
      <c r="W321" s="4" t="s">
        <v>38</v>
      </c>
      <c r="X321" s="4" t="s">
        <v>38</v>
      </c>
      <c r="Y321" s="4" t="s">
        <v>38</v>
      </c>
      <c r="Z321" s="4" t="s">
        <v>38</v>
      </c>
      <c r="AA321" s="4" t="s">
        <v>38</v>
      </c>
      <c r="AB321" s="4" t="s">
        <v>38</v>
      </c>
      <c r="AC321" s="4" t="s">
        <v>38</v>
      </c>
      <c r="AD321" s="4" t="s">
        <v>38</v>
      </c>
      <c r="AE321" s="4" t="s">
        <v>38</v>
      </c>
      <c r="AF321" s="4" t="s">
        <v>38</v>
      </c>
      <c r="AG321" s="4" t="s">
        <v>38</v>
      </c>
      <c r="AH321" s="4" t="s">
        <v>38</v>
      </c>
      <c r="AI321" s="4" t="s">
        <v>38</v>
      </c>
    </row>
    <row r="322" spans="1:35" ht="18.75" customHeight="1" x14ac:dyDescent="0.25">
      <c r="A322" s="4" t="s">
        <v>1317</v>
      </c>
      <c r="B322" s="8" t="s">
        <v>1470</v>
      </c>
      <c r="C322" s="8" t="s">
        <v>1471</v>
      </c>
      <c r="D322" s="4" t="s">
        <v>38</v>
      </c>
      <c r="E322" s="4" t="s">
        <v>38</v>
      </c>
      <c r="F322" s="4" t="s">
        <v>38</v>
      </c>
      <c r="G322" s="4" t="s">
        <v>38</v>
      </c>
      <c r="H322" s="4" t="s">
        <v>38</v>
      </c>
      <c r="I322" s="4" t="s">
        <v>38</v>
      </c>
      <c r="J322" s="4" t="s">
        <v>38</v>
      </c>
      <c r="K322" s="8" t="s">
        <v>1472</v>
      </c>
      <c r="L322" s="4" t="s">
        <v>38</v>
      </c>
      <c r="M322" s="4" t="s">
        <v>38</v>
      </c>
      <c r="N322" s="4" t="s">
        <v>38</v>
      </c>
      <c r="O322" s="4" t="s">
        <v>38</v>
      </c>
      <c r="P322" s="4" t="s">
        <v>38</v>
      </c>
      <c r="Q322" s="4" t="s">
        <v>38</v>
      </c>
      <c r="R322" s="4" t="s">
        <v>38</v>
      </c>
      <c r="S322" s="4" t="s">
        <v>38</v>
      </c>
      <c r="T322" s="4" t="s">
        <v>38</v>
      </c>
      <c r="U322" s="4" t="s">
        <v>38</v>
      </c>
      <c r="V322" s="4" t="s">
        <v>38</v>
      </c>
      <c r="W322" s="4" t="s">
        <v>38</v>
      </c>
      <c r="X322" s="4" t="s">
        <v>38</v>
      </c>
      <c r="Y322" s="4" t="s">
        <v>38</v>
      </c>
      <c r="Z322" s="4" t="s">
        <v>38</v>
      </c>
      <c r="AA322" s="4" t="s">
        <v>38</v>
      </c>
      <c r="AB322" s="4" t="s">
        <v>38</v>
      </c>
      <c r="AC322" s="4" t="s">
        <v>38</v>
      </c>
      <c r="AD322" s="4" t="s">
        <v>38</v>
      </c>
      <c r="AE322" s="4" t="s">
        <v>38</v>
      </c>
      <c r="AF322" s="4" t="s">
        <v>38</v>
      </c>
      <c r="AG322" s="4" t="s">
        <v>38</v>
      </c>
      <c r="AH322" s="4" t="s">
        <v>38</v>
      </c>
      <c r="AI322" s="4" t="s">
        <v>38</v>
      </c>
    </row>
    <row r="323" spans="1:35" ht="18.75" customHeight="1" x14ac:dyDescent="0.25">
      <c r="A323" s="4" t="s">
        <v>1317</v>
      </c>
      <c r="B323" s="8" t="s">
        <v>1473</v>
      </c>
      <c r="C323" s="8" t="s">
        <v>1474</v>
      </c>
      <c r="D323" s="4" t="s">
        <v>38</v>
      </c>
      <c r="E323" s="4" t="s">
        <v>38</v>
      </c>
      <c r="F323" s="4" t="s">
        <v>38</v>
      </c>
      <c r="G323" s="4" t="s">
        <v>38</v>
      </c>
      <c r="H323" s="4" t="s">
        <v>38</v>
      </c>
      <c r="I323" s="4" t="s">
        <v>38</v>
      </c>
      <c r="J323" s="4" t="s">
        <v>38</v>
      </c>
      <c r="K323" s="8" t="s">
        <v>1475</v>
      </c>
      <c r="L323" s="4" t="s">
        <v>38</v>
      </c>
      <c r="M323" s="4" t="s">
        <v>38</v>
      </c>
      <c r="N323" s="4" t="s">
        <v>38</v>
      </c>
      <c r="O323" s="4" t="s">
        <v>38</v>
      </c>
      <c r="P323" s="4" t="s">
        <v>38</v>
      </c>
      <c r="Q323" s="4" t="s">
        <v>38</v>
      </c>
      <c r="R323" s="4" t="s">
        <v>38</v>
      </c>
      <c r="S323" s="4" t="s">
        <v>38</v>
      </c>
      <c r="T323" s="4" t="s">
        <v>38</v>
      </c>
      <c r="U323" s="4" t="s">
        <v>38</v>
      </c>
      <c r="V323" s="4" t="s">
        <v>38</v>
      </c>
      <c r="W323" s="4" t="s">
        <v>38</v>
      </c>
      <c r="X323" s="4" t="s">
        <v>38</v>
      </c>
      <c r="Y323" s="4" t="s">
        <v>38</v>
      </c>
      <c r="Z323" s="4" t="s">
        <v>38</v>
      </c>
      <c r="AA323" s="4" t="s">
        <v>38</v>
      </c>
      <c r="AB323" s="4" t="s">
        <v>38</v>
      </c>
      <c r="AC323" s="4" t="s">
        <v>38</v>
      </c>
      <c r="AD323" s="4" t="s">
        <v>38</v>
      </c>
      <c r="AE323" s="4" t="s">
        <v>38</v>
      </c>
      <c r="AF323" s="4" t="s">
        <v>38</v>
      </c>
      <c r="AG323" s="4" t="s">
        <v>38</v>
      </c>
      <c r="AH323" s="4" t="s">
        <v>38</v>
      </c>
      <c r="AI323" s="4" t="s">
        <v>38</v>
      </c>
    </row>
    <row r="324" spans="1:35" ht="18.75" customHeight="1" x14ac:dyDescent="0.25">
      <c r="A324" s="4" t="s">
        <v>1317</v>
      </c>
      <c r="B324" s="8" t="s">
        <v>1476</v>
      </c>
      <c r="C324" s="8" t="s">
        <v>1477</v>
      </c>
      <c r="D324" s="4" t="s">
        <v>38</v>
      </c>
      <c r="E324" s="4" t="s">
        <v>38</v>
      </c>
      <c r="F324" s="4" t="s">
        <v>38</v>
      </c>
      <c r="G324" s="4" t="s">
        <v>38</v>
      </c>
      <c r="H324" s="4" t="s">
        <v>38</v>
      </c>
      <c r="I324" s="4" t="s">
        <v>38</v>
      </c>
      <c r="J324" s="4" t="s">
        <v>38</v>
      </c>
      <c r="K324" s="8" t="s">
        <v>1478</v>
      </c>
      <c r="L324" s="4" t="s">
        <v>38</v>
      </c>
      <c r="M324" s="4" t="s">
        <v>38</v>
      </c>
      <c r="N324" s="4" t="s">
        <v>38</v>
      </c>
      <c r="O324" s="4" t="s">
        <v>38</v>
      </c>
      <c r="P324" s="4" t="s">
        <v>38</v>
      </c>
      <c r="Q324" s="4" t="s">
        <v>38</v>
      </c>
      <c r="R324" s="4" t="s">
        <v>38</v>
      </c>
      <c r="S324" s="4" t="s">
        <v>38</v>
      </c>
      <c r="T324" s="4" t="s">
        <v>38</v>
      </c>
      <c r="U324" s="4" t="s">
        <v>38</v>
      </c>
      <c r="V324" s="4" t="s">
        <v>38</v>
      </c>
      <c r="W324" s="4" t="s">
        <v>38</v>
      </c>
      <c r="X324" s="4" t="s">
        <v>38</v>
      </c>
      <c r="Y324" s="4" t="s">
        <v>38</v>
      </c>
      <c r="Z324" s="4" t="s">
        <v>38</v>
      </c>
      <c r="AA324" s="4" t="s">
        <v>38</v>
      </c>
      <c r="AB324" s="4" t="s">
        <v>38</v>
      </c>
      <c r="AC324" s="4" t="s">
        <v>38</v>
      </c>
      <c r="AD324" s="4" t="s">
        <v>38</v>
      </c>
      <c r="AE324" s="4" t="s">
        <v>38</v>
      </c>
      <c r="AF324" s="4" t="s">
        <v>38</v>
      </c>
      <c r="AG324" s="4" t="s">
        <v>38</v>
      </c>
      <c r="AH324" s="4" t="s">
        <v>38</v>
      </c>
      <c r="AI324" s="4" t="s">
        <v>38</v>
      </c>
    </row>
    <row r="325" spans="1:35" ht="18.75" customHeight="1" x14ac:dyDescent="0.25">
      <c r="A325" s="4" t="s">
        <v>1317</v>
      </c>
      <c r="B325" s="8" t="s">
        <v>1479</v>
      </c>
      <c r="C325" s="8" t="s">
        <v>1480</v>
      </c>
      <c r="D325" s="4" t="s">
        <v>38</v>
      </c>
      <c r="E325" s="4" t="s">
        <v>38</v>
      </c>
      <c r="F325" s="4" t="s">
        <v>38</v>
      </c>
      <c r="G325" s="4" t="s">
        <v>38</v>
      </c>
      <c r="H325" s="4" t="s">
        <v>38</v>
      </c>
      <c r="I325" s="4" t="s">
        <v>38</v>
      </c>
      <c r="J325" s="4" t="s">
        <v>38</v>
      </c>
      <c r="K325" s="8" t="s">
        <v>1481</v>
      </c>
      <c r="L325" s="4" t="s">
        <v>38</v>
      </c>
      <c r="M325" s="4" t="s">
        <v>38</v>
      </c>
      <c r="N325" s="4" t="s">
        <v>38</v>
      </c>
      <c r="O325" s="4" t="s">
        <v>38</v>
      </c>
      <c r="P325" s="4" t="s">
        <v>38</v>
      </c>
      <c r="Q325" s="4" t="s">
        <v>38</v>
      </c>
      <c r="R325" s="4" t="s">
        <v>38</v>
      </c>
      <c r="S325" s="4" t="s">
        <v>38</v>
      </c>
      <c r="T325" s="4" t="s">
        <v>38</v>
      </c>
      <c r="U325" s="4" t="s">
        <v>38</v>
      </c>
      <c r="V325" s="4" t="s">
        <v>38</v>
      </c>
      <c r="W325" s="4" t="s">
        <v>38</v>
      </c>
      <c r="X325" s="4" t="s">
        <v>38</v>
      </c>
      <c r="Y325" s="4" t="s">
        <v>38</v>
      </c>
      <c r="Z325" s="4" t="s">
        <v>38</v>
      </c>
      <c r="AA325" s="4" t="s">
        <v>38</v>
      </c>
      <c r="AB325" s="4" t="s">
        <v>38</v>
      </c>
      <c r="AC325" s="4" t="s">
        <v>38</v>
      </c>
      <c r="AD325" s="4" t="s">
        <v>38</v>
      </c>
      <c r="AE325" s="4" t="s">
        <v>38</v>
      </c>
      <c r="AF325" s="4" t="s">
        <v>38</v>
      </c>
      <c r="AG325" s="4" t="s">
        <v>38</v>
      </c>
      <c r="AH325" s="4" t="s">
        <v>38</v>
      </c>
      <c r="AI325" s="4" t="s">
        <v>38</v>
      </c>
    </row>
    <row r="326" spans="1:35" ht="18.75" customHeight="1" x14ac:dyDescent="0.25">
      <c r="A326" s="4" t="s">
        <v>1317</v>
      </c>
      <c r="B326" s="8" t="s">
        <v>1482</v>
      </c>
      <c r="C326" s="8" t="s">
        <v>1483</v>
      </c>
      <c r="D326" s="4" t="s">
        <v>38</v>
      </c>
      <c r="E326" s="4" t="s">
        <v>38</v>
      </c>
      <c r="F326" s="4" t="s">
        <v>38</v>
      </c>
      <c r="G326" s="4" t="s">
        <v>38</v>
      </c>
      <c r="H326" s="4" t="s">
        <v>38</v>
      </c>
      <c r="I326" s="4" t="s">
        <v>38</v>
      </c>
      <c r="J326" s="4" t="s">
        <v>38</v>
      </c>
      <c r="K326" s="8" t="s">
        <v>1484</v>
      </c>
      <c r="L326" s="4" t="s">
        <v>38</v>
      </c>
      <c r="M326" s="4" t="s">
        <v>38</v>
      </c>
      <c r="N326" s="4" t="s">
        <v>38</v>
      </c>
      <c r="O326" s="4" t="s">
        <v>38</v>
      </c>
      <c r="P326" s="4" t="s">
        <v>38</v>
      </c>
      <c r="Q326" s="4" t="s">
        <v>38</v>
      </c>
      <c r="R326" s="4" t="s">
        <v>38</v>
      </c>
      <c r="S326" s="4" t="s">
        <v>38</v>
      </c>
      <c r="T326" s="4" t="s">
        <v>38</v>
      </c>
      <c r="U326" s="4" t="s">
        <v>38</v>
      </c>
      <c r="V326" s="4" t="s">
        <v>38</v>
      </c>
      <c r="W326" s="4" t="s">
        <v>38</v>
      </c>
      <c r="X326" s="4" t="s">
        <v>38</v>
      </c>
      <c r="Y326" s="4" t="s">
        <v>38</v>
      </c>
      <c r="Z326" s="4" t="s">
        <v>38</v>
      </c>
      <c r="AA326" s="4" t="s">
        <v>38</v>
      </c>
      <c r="AB326" s="4" t="s">
        <v>38</v>
      </c>
      <c r="AC326" s="4" t="s">
        <v>38</v>
      </c>
      <c r="AD326" s="4" t="s">
        <v>38</v>
      </c>
      <c r="AE326" s="4" t="s">
        <v>38</v>
      </c>
      <c r="AF326" s="4" t="s">
        <v>38</v>
      </c>
      <c r="AG326" s="4" t="s">
        <v>38</v>
      </c>
      <c r="AH326" s="4" t="s">
        <v>38</v>
      </c>
      <c r="AI326" s="4" t="s">
        <v>38</v>
      </c>
    </row>
    <row r="327" spans="1:35" ht="18.75" customHeight="1" x14ac:dyDescent="0.25">
      <c r="A327" s="4" t="s">
        <v>1317</v>
      </c>
      <c r="B327" s="8" t="s">
        <v>1485</v>
      </c>
      <c r="C327" s="8" t="s">
        <v>1486</v>
      </c>
      <c r="D327" s="4" t="s">
        <v>38</v>
      </c>
      <c r="E327" s="4" t="s">
        <v>38</v>
      </c>
      <c r="F327" s="4" t="s">
        <v>38</v>
      </c>
      <c r="G327" s="4" t="s">
        <v>38</v>
      </c>
      <c r="H327" s="4" t="s">
        <v>38</v>
      </c>
      <c r="I327" s="4" t="s">
        <v>38</v>
      </c>
      <c r="J327" s="4" t="s">
        <v>38</v>
      </c>
      <c r="K327" s="8" t="s">
        <v>1487</v>
      </c>
      <c r="L327" s="4" t="s">
        <v>38</v>
      </c>
      <c r="M327" s="4" t="s">
        <v>38</v>
      </c>
      <c r="N327" s="4" t="s">
        <v>38</v>
      </c>
      <c r="O327" s="4" t="s">
        <v>38</v>
      </c>
      <c r="P327" s="4" t="s">
        <v>38</v>
      </c>
      <c r="Q327" s="4" t="s">
        <v>38</v>
      </c>
      <c r="R327" s="4" t="s">
        <v>38</v>
      </c>
      <c r="S327" s="4" t="s">
        <v>38</v>
      </c>
      <c r="T327" s="4" t="s">
        <v>38</v>
      </c>
      <c r="U327" s="4" t="s">
        <v>38</v>
      </c>
      <c r="V327" s="4" t="s">
        <v>38</v>
      </c>
      <c r="W327" s="4" t="s">
        <v>38</v>
      </c>
      <c r="X327" s="4" t="s">
        <v>38</v>
      </c>
      <c r="Y327" s="4" t="s">
        <v>38</v>
      </c>
      <c r="Z327" s="4" t="s">
        <v>38</v>
      </c>
      <c r="AA327" s="4" t="s">
        <v>38</v>
      </c>
      <c r="AB327" s="4" t="s">
        <v>38</v>
      </c>
      <c r="AC327" s="4" t="s">
        <v>38</v>
      </c>
      <c r="AD327" s="4" t="s">
        <v>38</v>
      </c>
      <c r="AE327" s="4" t="s">
        <v>38</v>
      </c>
      <c r="AF327" s="4" t="s">
        <v>38</v>
      </c>
      <c r="AG327" s="4" t="s">
        <v>38</v>
      </c>
      <c r="AH327" s="4" t="s">
        <v>38</v>
      </c>
      <c r="AI327" s="4" t="s">
        <v>38</v>
      </c>
    </row>
    <row r="328" spans="1:35" ht="18.75" customHeight="1" x14ac:dyDescent="0.25">
      <c r="A328" s="4" t="s">
        <v>1317</v>
      </c>
      <c r="B328" s="8" t="s">
        <v>1488</v>
      </c>
      <c r="C328" s="8" t="s">
        <v>1489</v>
      </c>
      <c r="D328" s="4" t="s">
        <v>38</v>
      </c>
      <c r="E328" s="4" t="s">
        <v>38</v>
      </c>
      <c r="F328" s="4" t="s">
        <v>38</v>
      </c>
      <c r="G328" s="4" t="s">
        <v>38</v>
      </c>
      <c r="H328" s="4" t="s">
        <v>38</v>
      </c>
      <c r="I328" s="4" t="s">
        <v>38</v>
      </c>
      <c r="J328" s="4" t="s">
        <v>38</v>
      </c>
      <c r="K328" s="8" t="s">
        <v>1490</v>
      </c>
      <c r="L328" s="4" t="s">
        <v>38</v>
      </c>
      <c r="M328" s="4" t="s">
        <v>38</v>
      </c>
      <c r="N328" s="4" t="s">
        <v>38</v>
      </c>
      <c r="O328" s="4" t="s">
        <v>38</v>
      </c>
      <c r="P328" s="4" t="s">
        <v>38</v>
      </c>
      <c r="Q328" s="4" t="s">
        <v>38</v>
      </c>
      <c r="R328" s="4" t="s">
        <v>38</v>
      </c>
      <c r="S328" s="4" t="s">
        <v>38</v>
      </c>
      <c r="T328" s="4" t="s">
        <v>38</v>
      </c>
      <c r="U328" s="4" t="s">
        <v>38</v>
      </c>
      <c r="V328" s="4" t="s">
        <v>38</v>
      </c>
      <c r="W328" s="4" t="s">
        <v>38</v>
      </c>
      <c r="X328" s="4" t="s">
        <v>38</v>
      </c>
      <c r="Y328" s="4" t="s">
        <v>38</v>
      </c>
      <c r="Z328" s="4" t="s">
        <v>38</v>
      </c>
      <c r="AA328" s="4" t="s">
        <v>38</v>
      </c>
      <c r="AB328" s="4" t="s">
        <v>38</v>
      </c>
      <c r="AC328" s="4" t="s">
        <v>38</v>
      </c>
      <c r="AD328" s="4" t="s">
        <v>38</v>
      </c>
      <c r="AE328" s="4" t="s">
        <v>38</v>
      </c>
      <c r="AF328" s="4" t="s">
        <v>38</v>
      </c>
      <c r="AG328" s="4" t="s">
        <v>38</v>
      </c>
      <c r="AH328" s="4" t="s">
        <v>38</v>
      </c>
      <c r="AI328" s="4" t="s">
        <v>38</v>
      </c>
    </row>
    <row r="329" spans="1:35" ht="18.75" customHeight="1" x14ac:dyDescent="0.25">
      <c r="A329" s="4" t="s">
        <v>1317</v>
      </c>
      <c r="B329" s="8" t="s">
        <v>1491</v>
      </c>
      <c r="C329" s="8" t="s">
        <v>1492</v>
      </c>
      <c r="D329" s="4" t="s">
        <v>38</v>
      </c>
      <c r="E329" s="4" t="s">
        <v>38</v>
      </c>
      <c r="F329" s="4" t="s">
        <v>38</v>
      </c>
      <c r="G329" s="4" t="s">
        <v>38</v>
      </c>
      <c r="H329" s="4" t="s">
        <v>38</v>
      </c>
      <c r="I329" s="4" t="s">
        <v>38</v>
      </c>
      <c r="J329" s="4" t="s">
        <v>38</v>
      </c>
      <c r="K329" s="8" t="s">
        <v>1493</v>
      </c>
      <c r="L329" s="4" t="s">
        <v>38</v>
      </c>
      <c r="M329" s="4" t="s">
        <v>38</v>
      </c>
      <c r="N329" s="4" t="s">
        <v>38</v>
      </c>
      <c r="O329" s="4" t="s">
        <v>38</v>
      </c>
      <c r="P329" s="4" t="s">
        <v>38</v>
      </c>
      <c r="Q329" s="4" t="s">
        <v>38</v>
      </c>
      <c r="R329" s="4" t="s">
        <v>38</v>
      </c>
      <c r="S329" s="4" t="s">
        <v>38</v>
      </c>
      <c r="T329" s="4" t="s">
        <v>38</v>
      </c>
      <c r="U329" s="4" t="s">
        <v>38</v>
      </c>
      <c r="V329" s="4" t="s">
        <v>38</v>
      </c>
      <c r="W329" s="4" t="s">
        <v>38</v>
      </c>
      <c r="X329" s="4" t="s">
        <v>38</v>
      </c>
      <c r="Y329" s="4" t="s">
        <v>38</v>
      </c>
      <c r="Z329" s="4" t="s">
        <v>38</v>
      </c>
      <c r="AA329" s="4" t="s">
        <v>38</v>
      </c>
      <c r="AB329" s="4" t="s">
        <v>38</v>
      </c>
      <c r="AC329" s="4" t="s">
        <v>38</v>
      </c>
      <c r="AD329" s="4" t="s">
        <v>38</v>
      </c>
      <c r="AE329" s="4" t="s">
        <v>38</v>
      </c>
      <c r="AF329" s="4" t="s">
        <v>38</v>
      </c>
      <c r="AG329" s="4" t="s">
        <v>38</v>
      </c>
      <c r="AH329" s="4" t="s">
        <v>38</v>
      </c>
      <c r="AI329" s="4" t="s">
        <v>38</v>
      </c>
    </row>
    <row r="330" spans="1:35" ht="18.75" customHeight="1" x14ac:dyDescent="0.25">
      <c r="A330" s="4" t="s">
        <v>1317</v>
      </c>
      <c r="B330" s="8" t="s">
        <v>1494</v>
      </c>
      <c r="C330" s="8" t="s">
        <v>1495</v>
      </c>
      <c r="D330" s="4" t="s">
        <v>38</v>
      </c>
      <c r="E330" s="4" t="s">
        <v>38</v>
      </c>
      <c r="F330" s="4" t="s">
        <v>38</v>
      </c>
      <c r="G330" s="4" t="s">
        <v>38</v>
      </c>
      <c r="H330" s="4" t="s">
        <v>38</v>
      </c>
      <c r="I330" s="4" t="s">
        <v>38</v>
      </c>
      <c r="J330" s="4" t="s">
        <v>38</v>
      </c>
      <c r="K330" s="8" t="s">
        <v>1496</v>
      </c>
      <c r="L330" s="4" t="s">
        <v>38</v>
      </c>
      <c r="M330" s="4" t="s">
        <v>38</v>
      </c>
      <c r="N330" s="4" t="s">
        <v>38</v>
      </c>
      <c r="O330" s="4" t="s">
        <v>38</v>
      </c>
      <c r="P330" s="4" t="s">
        <v>38</v>
      </c>
      <c r="Q330" s="4" t="s">
        <v>38</v>
      </c>
      <c r="R330" s="4" t="s">
        <v>38</v>
      </c>
      <c r="S330" s="4" t="s">
        <v>38</v>
      </c>
      <c r="T330" s="4" t="s">
        <v>38</v>
      </c>
      <c r="U330" s="4" t="s">
        <v>38</v>
      </c>
      <c r="V330" s="4" t="s">
        <v>38</v>
      </c>
      <c r="W330" s="4" t="s">
        <v>38</v>
      </c>
      <c r="X330" s="4" t="s">
        <v>38</v>
      </c>
      <c r="Y330" s="4" t="s">
        <v>38</v>
      </c>
      <c r="Z330" s="4" t="s">
        <v>38</v>
      </c>
      <c r="AA330" s="4" t="s">
        <v>38</v>
      </c>
      <c r="AB330" s="4" t="s">
        <v>38</v>
      </c>
      <c r="AC330" s="4" t="s">
        <v>38</v>
      </c>
      <c r="AD330" s="4" t="s">
        <v>38</v>
      </c>
      <c r="AE330" s="4" t="s">
        <v>38</v>
      </c>
      <c r="AF330" s="4" t="s">
        <v>38</v>
      </c>
      <c r="AG330" s="4" t="s">
        <v>38</v>
      </c>
      <c r="AH330" s="4" t="s">
        <v>38</v>
      </c>
      <c r="AI330" s="4" t="s">
        <v>38</v>
      </c>
    </row>
    <row r="331" spans="1:35" ht="18.75" customHeight="1" x14ac:dyDescent="0.25">
      <c r="A331" s="4" t="s">
        <v>1317</v>
      </c>
      <c r="B331" s="8" t="s">
        <v>1497</v>
      </c>
      <c r="C331" s="8" t="s">
        <v>1498</v>
      </c>
      <c r="D331" s="4" t="s">
        <v>38</v>
      </c>
      <c r="E331" s="4" t="s">
        <v>38</v>
      </c>
      <c r="F331" s="4" t="s">
        <v>38</v>
      </c>
      <c r="G331" s="4" t="s">
        <v>38</v>
      </c>
      <c r="H331" s="4" t="s">
        <v>38</v>
      </c>
      <c r="I331" s="4" t="s">
        <v>38</v>
      </c>
      <c r="J331" s="4" t="s">
        <v>38</v>
      </c>
      <c r="K331" s="8" t="s">
        <v>1499</v>
      </c>
      <c r="L331" s="4" t="s">
        <v>38</v>
      </c>
      <c r="M331" s="4" t="s">
        <v>38</v>
      </c>
      <c r="N331" s="4" t="s">
        <v>38</v>
      </c>
      <c r="O331" s="4" t="s">
        <v>38</v>
      </c>
      <c r="P331" s="4" t="s">
        <v>38</v>
      </c>
      <c r="Q331" s="4" t="s">
        <v>38</v>
      </c>
      <c r="R331" s="4" t="s">
        <v>38</v>
      </c>
      <c r="S331" s="4" t="s">
        <v>38</v>
      </c>
      <c r="T331" s="4" t="s">
        <v>38</v>
      </c>
      <c r="U331" s="4" t="s">
        <v>38</v>
      </c>
      <c r="V331" s="4" t="s">
        <v>38</v>
      </c>
      <c r="W331" s="4" t="s">
        <v>38</v>
      </c>
      <c r="X331" s="4" t="s">
        <v>38</v>
      </c>
      <c r="Y331" s="4" t="s">
        <v>38</v>
      </c>
      <c r="Z331" s="4" t="s">
        <v>38</v>
      </c>
      <c r="AA331" s="4" t="s">
        <v>38</v>
      </c>
      <c r="AB331" s="4" t="s">
        <v>38</v>
      </c>
      <c r="AC331" s="4" t="s">
        <v>38</v>
      </c>
      <c r="AD331" s="4" t="s">
        <v>38</v>
      </c>
      <c r="AE331" s="4" t="s">
        <v>38</v>
      </c>
      <c r="AF331" s="4" t="s">
        <v>38</v>
      </c>
      <c r="AG331" s="4" t="s">
        <v>38</v>
      </c>
      <c r="AH331" s="4" t="s">
        <v>38</v>
      </c>
      <c r="AI331" s="4" t="s">
        <v>38</v>
      </c>
    </row>
    <row r="332" spans="1:35" ht="18.75" customHeight="1" x14ac:dyDescent="0.25">
      <c r="A332" s="4" t="s">
        <v>1317</v>
      </c>
      <c r="B332" s="8" t="s">
        <v>1500</v>
      </c>
      <c r="C332" s="8" t="s">
        <v>1501</v>
      </c>
      <c r="D332" s="4" t="s">
        <v>38</v>
      </c>
      <c r="E332" s="4" t="s">
        <v>38</v>
      </c>
      <c r="F332" s="4" t="s">
        <v>38</v>
      </c>
      <c r="G332" s="4" t="s">
        <v>38</v>
      </c>
      <c r="H332" s="4" t="s">
        <v>38</v>
      </c>
      <c r="I332" s="4" t="s">
        <v>38</v>
      </c>
      <c r="J332" s="4" t="s">
        <v>38</v>
      </c>
      <c r="K332" s="8" t="s">
        <v>1502</v>
      </c>
      <c r="L332" s="4" t="s">
        <v>38</v>
      </c>
      <c r="M332" s="4" t="s">
        <v>38</v>
      </c>
      <c r="N332" s="4" t="s">
        <v>38</v>
      </c>
      <c r="O332" s="4" t="s">
        <v>38</v>
      </c>
      <c r="P332" s="4" t="s">
        <v>38</v>
      </c>
      <c r="Q332" s="4" t="s">
        <v>38</v>
      </c>
      <c r="R332" s="4" t="s">
        <v>38</v>
      </c>
      <c r="S332" s="4" t="s">
        <v>38</v>
      </c>
      <c r="T332" s="4" t="s">
        <v>38</v>
      </c>
      <c r="U332" s="4" t="s">
        <v>38</v>
      </c>
      <c r="V332" s="4" t="s">
        <v>38</v>
      </c>
      <c r="W332" s="4" t="s">
        <v>38</v>
      </c>
      <c r="X332" s="4" t="s">
        <v>38</v>
      </c>
      <c r="Y332" s="4" t="s">
        <v>38</v>
      </c>
      <c r="Z332" s="4" t="s">
        <v>38</v>
      </c>
      <c r="AA332" s="4" t="s">
        <v>38</v>
      </c>
      <c r="AB332" s="4" t="s">
        <v>38</v>
      </c>
      <c r="AC332" s="4" t="s">
        <v>38</v>
      </c>
      <c r="AD332" s="4" t="s">
        <v>38</v>
      </c>
      <c r="AE332" s="4" t="s">
        <v>38</v>
      </c>
      <c r="AF332" s="4" t="s">
        <v>38</v>
      </c>
      <c r="AG332" s="4" t="s">
        <v>38</v>
      </c>
      <c r="AH332" s="4" t="s">
        <v>38</v>
      </c>
      <c r="AI332" s="4" t="s">
        <v>38</v>
      </c>
    </row>
    <row r="333" spans="1:35" ht="18.75" customHeight="1" x14ac:dyDescent="0.25">
      <c r="A333" s="4" t="s">
        <v>1317</v>
      </c>
      <c r="B333" s="8" t="s">
        <v>1500</v>
      </c>
      <c r="C333" s="8" t="s">
        <v>1503</v>
      </c>
      <c r="D333" s="4" t="s">
        <v>38</v>
      </c>
      <c r="E333" s="4" t="s">
        <v>38</v>
      </c>
      <c r="F333" s="4" t="s">
        <v>38</v>
      </c>
      <c r="G333" s="4" t="s">
        <v>38</v>
      </c>
      <c r="H333" s="4" t="s">
        <v>38</v>
      </c>
      <c r="I333" s="4" t="s">
        <v>38</v>
      </c>
      <c r="J333" s="4" t="s">
        <v>38</v>
      </c>
      <c r="K333" s="8" t="s">
        <v>1504</v>
      </c>
      <c r="L333" s="4" t="s">
        <v>38</v>
      </c>
      <c r="M333" s="4" t="s">
        <v>38</v>
      </c>
      <c r="N333" s="4" t="s">
        <v>38</v>
      </c>
      <c r="O333" s="4" t="s">
        <v>38</v>
      </c>
      <c r="P333" s="4" t="s">
        <v>38</v>
      </c>
      <c r="Q333" s="4" t="s">
        <v>38</v>
      </c>
      <c r="R333" s="4" t="s">
        <v>38</v>
      </c>
      <c r="S333" s="4" t="s">
        <v>38</v>
      </c>
      <c r="T333" s="4" t="s">
        <v>38</v>
      </c>
      <c r="U333" s="4" t="s">
        <v>38</v>
      </c>
      <c r="V333" s="4" t="s">
        <v>38</v>
      </c>
      <c r="W333" s="4" t="s">
        <v>38</v>
      </c>
      <c r="X333" s="4" t="s">
        <v>38</v>
      </c>
      <c r="Y333" s="4" t="s">
        <v>38</v>
      </c>
      <c r="Z333" s="4" t="s">
        <v>38</v>
      </c>
      <c r="AA333" s="4" t="s">
        <v>38</v>
      </c>
      <c r="AB333" s="4" t="s">
        <v>38</v>
      </c>
      <c r="AC333" s="4" t="s">
        <v>38</v>
      </c>
      <c r="AD333" s="4" t="s">
        <v>38</v>
      </c>
      <c r="AE333" s="4" t="s">
        <v>38</v>
      </c>
      <c r="AF333" s="4" t="s">
        <v>38</v>
      </c>
      <c r="AG333" s="4" t="s">
        <v>38</v>
      </c>
      <c r="AH333" s="4" t="s">
        <v>38</v>
      </c>
      <c r="AI333" s="4" t="s">
        <v>38</v>
      </c>
    </row>
    <row r="334" spans="1:35" ht="18.75" customHeight="1" x14ac:dyDescent="0.25">
      <c r="A334" s="4" t="s">
        <v>1317</v>
      </c>
      <c r="B334" s="8" t="s">
        <v>1505</v>
      </c>
      <c r="C334" s="8" t="s">
        <v>1506</v>
      </c>
      <c r="D334" s="4" t="s">
        <v>38</v>
      </c>
      <c r="E334" s="4" t="s">
        <v>38</v>
      </c>
      <c r="F334" s="4" t="s">
        <v>38</v>
      </c>
      <c r="G334" s="4" t="s">
        <v>38</v>
      </c>
      <c r="H334" s="4" t="s">
        <v>38</v>
      </c>
      <c r="I334" s="4" t="s">
        <v>38</v>
      </c>
      <c r="J334" s="4" t="s">
        <v>38</v>
      </c>
      <c r="K334" s="8" t="s">
        <v>1507</v>
      </c>
      <c r="L334" s="4" t="s">
        <v>38</v>
      </c>
      <c r="M334" s="4" t="s">
        <v>38</v>
      </c>
      <c r="N334" s="4" t="s">
        <v>38</v>
      </c>
      <c r="O334" s="4" t="s">
        <v>38</v>
      </c>
      <c r="P334" s="4" t="s">
        <v>38</v>
      </c>
      <c r="Q334" s="4" t="s">
        <v>38</v>
      </c>
      <c r="R334" s="4" t="s">
        <v>38</v>
      </c>
      <c r="S334" s="4" t="s">
        <v>38</v>
      </c>
      <c r="T334" s="4" t="s">
        <v>38</v>
      </c>
      <c r="U334" s="4" t="s">
        <v>38</v>
      </c>
      <c r="V334" s="4" t="s">
        <v>38</v>
      </c>
      <c r="W334" s="4" t="s">
        <v>38</v>
      </c>
      <c r="X334" s="4" t="s">
        <v>38</v>
      </c>
      <c r="Y334" s="4" t="s">
        <v>38</v>
      </c>
      <c r="Z334" s="4" t="s">
        <v>38</v>
      </c>
      <c r="AA334" s="4" t="s">
        <v>38</v>
      </c>
      <c r="AB334" s="4" t="s">
        <v>38</v>
      </c>
      <c r="AC334" s="4" t="s">
        <v>38</v>
      </c>
      <c r="AD334" s="4" t="s">
        <v>38</v>
      </c>
      <c r="AE334" s="4" t="s">
        <v>38</v>
      </c>
      <c r="AF334" s="4" t="s">
        <v>38</v>
      </c>
      <c r="AG334" s="4" t="s">
        <v>38</v>
      </c>
      <c r="AH334" s="4" t="s">
        <v>38</v>
      </c>
      <c r="AI334" s="4" t="s">
        <v>38</v>
      </c>
    </row>
    <row r="335" spans="1:35" ht="18.75" customHeight="1" x14ac:dyDescent="0.25">
      <c r="A335" s="4" t="s">
        <v>1317</v>
      </c>
      <c r="B335" s="8" t="s">
        <v>1508</v>
      </c>
      <c r="C335" s="8" t="s">
        <v>1509</v>
      </c>
      <c r="D335" s="4" t="s">
        <v>38</v>
      </c>
      <c r="E335" s="4" t="s">
        <v>38</v>
      </c>
      <c r="F335" s="4" t="s">
        <v>38</v>
      </c>
      <c r="G335" s="4" t="s">
        <v>38</v>
      </c>
      <c r="H335" s="4" t="s">
        <v>38</v>
      </c>
      <c r="I335" s="4" t="s">
        <v>38</v>
      </c>
      <c r="J335" s="4" t="s">
        <v>38</v>
      </c>
      <c r="K335" s="8" t="s">
        <v>1510</v>
      </c>
      <c r="L335" s="4" t="s">
        <v>38</v>
      </c>
      <c r="M335" s="4" t="s">
        <v>38</v>
      </c>
      <c r="N335" s="4" t="s">
        <v>38</v>
      </c>
      <c r="O335" s="4" t="s">
        <v>38</v>
      </c>
      <c r="P335" s="4" t="s">
        <v>38</v>
      </c>
      <c r="Q335" s="4" t="s">
        <v>38</v>
      </c>
      <c r="R335" s="4" t="s">
        <v>38</v>
      </c>
      <c r="S335" s="4" t="s">
        <v>38</v>
      </c>
      <c r="T335" s="4" t="s">
        <v>38</v>
      </c>
      <c r="U335" s="4" t="s">
        <v>38</v>
      </c>
      <c r="V335" s="4" t="s">
        <v>38</v>
      </c>
      <c r="W335" s="4" t="s">
        <v>38</v>
      </c>
      <c r="X335" s="4" t="s">
        <v>38</v>
      </c>
      <c r="Y335" s="4" t="s">
        <v>38</v>
      </c>
      <c r="Z335" s="4" t="s">
        <v>38</v>
      </c>
      <c r="AA335" s="4" t="s">
        <v>38</v>
      </c>
      <c r="AB335" s="4" t="s">
        <v>38</v>
      </c>
      <c r="AC335" s="4" t="s">
        <v>38</v>
      </c>
      <c r="AD335" s="4" t="s">
        <v>38</v>
      </c>
      <c r="AE335" s="4" t="s">
        <v>38</v>
      </c>
      <c r="AF335" s="4" t="s">
        <v>38</v>
      </c>
      <c r="AG335" s="4" t="s">
        <v>38</v>
      </c>
      <c r="AH335" s="4" t="s">
        <v>38</v>
      </c>
      <c r="AI335" s="4" t="s">
        <v>38</v>
      </c>
    </row>
    <row r="336" spans="1:35" ht="18.75" customHeight="1" x14ac:dyDescent="0.25">
      <c r="A336" s="4" t="s">
        <v>1317</v>
      </c>
      <c r="B336" s="8" t="s">
        <v>1508</v>
      </c>
      <c r="C336" s="8" t="s">
        <v>1511</v>
      </c>
      <c r="D336" s="4" t="s">
        <v>38</v>
      </c>
      <c r="E336" s="4" t="s">
        <v>38</v>
      </c>
      <c r="F336" s="4" t="s">
        <v>38</v>
      </c>
      <c r="G336" s="4" t="s">
        <v>38</v>
      </c>
      <c r="H336" s="4" t="s">
        <v>38</v>
      </c>
      <c r="I336" s="4" t="s">
        <v>38</v>
      </c>
      <c r="J336" s="4" t="s">
        <v>38</v>
      </c>
      <c r="K336" s="8" t="s">
        <v>1512</v>
      </c>
      <c r="L336" s="4" t="s">
        <v>38</v>
      </c>
      <c r="M336" s="4" t="s">
        <v>38</v>
      </c>
      <c r="N336" s="4" t="s">
        <v>38</v>
      </c>
      <c r="O336" s="4" t="s">
        <v>38</v>
      </c>
      <c r="P336" s="4" t="s">
        <v>38</v>
      </c>
      <c r="Q336" s="4" t="s">
        <v>38</v>
      </c>
      <c r="R336" s="4" t="s">
        <v>38</v>
      </c>
      <c r="S336" s="4" t="s">
        <v>38</v>
      </c>
      <c r="T336" s="4" t="s">
        <v>38</v>
      </c>
      <c r="U336" s="4" t="s">
        <v>38</v>
      </c>
      <c r="V336" s="4" t="s">
        <v>38</v>
      </c>
      <c r="W336" s="4" t="s">
        <v>38</v>
      </c>
      <c r="X336" s="4" t="s">
        <v>38</v>
      </c>
      <c r="Y336" s="4" t="s">
        <v>38</v>
      </c>
      <c r="Z336" s="4" t="s">
        <v>38</v>
      </c>
      <c r="AA336" s="4" t="s">
        <v>38</v>
      </c>
      <c r="AB336" s="4" t="s">
        <v>38</v>
      </c>
      <c r="AC336" s="4" t="s">
        <v>38</v>
      </c>
      <c r="AD336" s="4" t="s">
        <v>38</v>
      </c>
      <c r="AE336" s="4" t="s">
        <v>38</v>
      </c>
      <c r="AF336" s="4" t="s">
        <v>38</v>
      </c>
      <c r="AG336" s="4" t="s">
        <v>38</v>
      </c>
      <c r="AH336" s="4" t="s">
        <v>38</v>
      </c>
      <c r="AI336" s="4" t="s">
        <v>38</v>
      </c>
    </row>
    <row r="337" spans="1:35" ht="18.75" customHeight="1" x14ac:dyDescent="0.25">
      <c r="A337" s="4" t="s">
        <v>1317</v>
      </c>
      <c r="B337" s="8" t="s">
        <v>1513</v>
      </c>
      <c r="C337" s="8" t="s">
        <v>1514</v>
      </c>
      <c r="D337" s="4" t="s">
        <v>38</v>
      </c>
      <c r="E337" s="4" t="s">
        <v>38</v>
      </c>
      <c r="F337" s="4" t="s">
        <v>38</v>
      </c>
      <c r="G337" s="4" t="s">
        <v>38</v>
      </c>
      <c r="H337" s="4" t="s">
        <v>38</v>
      </c>
      <c r="I337" s="4" t="s">
        <v>38</v>
      </c>
      <c r="J337" s="4" t="s">
        <v>38</v>
      </c>
      <c r="K337" s="8" t="s">
        <v>1515</v>
      </c>
      <c r="L337" s="4" t="s">
        <v>38</v>
      </c>
      <c r="M337" s="4" t="s">
        <v>38</v>
      </c>
      <c r="N337" s="4" t="s">
        <v>38</v>
      </c>
      <c r="O337" s="4" t="s">
        <v>38</v>
      </c>
      <c r="P337" s="4" t="s">
        <v>38</v>
      </c>
      <c r="Q337" s="4" t="s">
        <v>38</v>
      </c>
      <c r="R337" s="4" t="s">
        <v>38</v>
      </c>
      <c r="S337" s="4" t="s">
        <v>38</v>
      </c>
      <c r="T337" s="4" t="s">
        <v>38</v>
      </c>
      <c r="U337" s="4" t="s">
        <v>38</v>
      </c>
      <c r="V337" s="4" t="s">
        <v>38</v>
      </c>
      <c r="W337" s="4" t="s">
        <v>38</v>
      </c>
      <c r="X337" s="4" t="s">
        <v>38</v>
      </c>
      <c r="Y337" s="4" t="s">
        <v>38</v>
      </c>
      <c r="Z337" s="4" t="s">
        <v>38</v>
      </c>
      <c r="AA337" s="4" t="s">
        <v>38</v>
      </c>
      <c r="AB337" s="4" t="s">
        <v>38</v>
      </c>
      <c r="AC337" s="4" t="s">
        <v>38</v>
      </c>
      <c r="AD337" s="4" t="s">
        <v>38</v>
      </c>
      <c r="AE337" s="4" t="s">
        <v>38</v>
      </c>
      <c r="AF337" s="4" t="s">
        <v>38</v>
      </c>
      <c r="AG337" s="4" t="s">
        <v>38</v>
      </c>
      <c r="AH337" s="4" t="s">
        <v>38</v>
      </c>
      <c r="AI337" s="4" t="s">
        <v>38</v>
      </c>
    </row>
    <row r="338" spans="1:35" ht="18.75" customHeight="1" x14ac:dyDescent="0.25">
      <c r="A338" s="4" t="s">
        <v>1317</v>
      </c>
      <c r="B338" s="8" t="s">
        <v>1516</v>
      </c>
      <c r="C338" s="8" t="s">
        <v>1517</v>
      </c>
      <c r="D338" s="4" t="s">
        <v>38</v>
      </c>
      <c r="E338" s="4" t="s">
        <v>38</v>
      </c>
      <c r="F338" s="4" t="s">
        <v>38</v>
      </c>
      <c r="G338" s="4" t="s">
        <v>38</v>
      </c>
      <c r="H338" s="4" t="s">
        <v>38</v>
      </c>
      <c r="I338" s="4" t="s">
        <v>38</v>
      </c>
      <c r="J338" s="4" t="s">
        <v>38</v>
      </c>
      <c r="K338" s="8" t="s">
        <v>1518</v>
      </c>
      <c r="L338" s="4" t="s">
        <v>38</v>
      </c>
      <c r="M338" s="4" t="s">
        <v>38</v>
      </c>
      <c r="N338" s="4" t="s">
        <v>38</v>
      </c>
      <c r="O338" s="4" t="s">
        <v>38</v>
      </c>
      <c r="P338" s="4" t="s">
        <v>38</v>
      </c>
      <c r="Q338" s="4" t="s">
        <v>38</v>
      </c>
      <c r="R338" s="4" t="s">
        <v>38</v>
      </c>
      <c r="S338" s="4" t="s">
        <v>38</v>
      </c>
      <c r="T338" s="4" t="s">
        <v>38</v>
      </c>
      <c r="U338" s="4" t="s">
        <v>38</v>
      </c>
      <c r="V338" s="4" t="s">
        <v>38</v>
      </c>
      <c r="W338" s="4" t="s">
        <v>38</v>
      </c>
      <c r="X338" s="4" t="s">
        <v>38</v>
      </c>
      <c r="Y338" s="4" t="s">
        <v>38</v>
      </c>
      <c r="Z338" s="4" t="s">
        <v>38</v>
      </c>
      <c r="AA338" s="4" t="s">
        <v>38</v>
      </c>
      <c r="AB338" s="4" t="s">
        <v>38</v>
      </c>
      <c r="AC338" s="4" t="s">
        <v>38</v>
      </c>
      <c r="AD338" s="4" t="s">
        <v>38</v>
      </c>
      <c r="AE338" s="4" t="s">
        <v>38</v>
      </c>
      <c r="AF338" s="4" t="s">
        <v>38</v>
      </c>
      <c r="AG338" s="4" t="s">
        <v>38</v>
      </c>
      <c r="AH338" s="4" t="s">
        <v>38</v>
      </c>
      <c r="AI338" s="4" t="s">
        <v>38</v>
      </c>
    </row>
    <row r="339" spans="1:35" ht="18.75" customHeight="1" x14ac:dyDescent="0.25">
      <c r="A339" s="4" t="s">
        <v>1317</v>
      </c>
      <c r="B339" s="8" t="s">
        <v>1519</v>
      </c>
      <c r="C339" s="8" t="s">
        <v>1520</v>
      </c>
      <c r="D339" s="4" t="s">
        <v>38</v>
      </c>
      <c r="E339" s="4" t="s">
        <v>38</v>
      </c>
      <c r="F339" s="4" t="s">
        <v>38</v>
      </c>
      <c r="G339" s="4" t="s">
        <v>38</v>
      </c>
      <c r="H339" s="4" t="s">
        <v>38</v>
      </c>
      <c r="I339" s="4" t="s">
        <v>38</v>
      </c>
      <c r="J339" s="4" t="s">
        <v>38</v>
      </c>
      <c r="K339" s="8" t="s">
        <v>1521</v>
      </c>
      <c r="L339" s="4" t="s">
        <v>38</v>
      </c>
      <c r="M339" s="4" t="s">
        <v>38</v>
      </c>
      <c r="N339" s="4" t="s">
        <v>38</v>
      </c>
      <c r="O339" s="4" t="s">
        <v>38</v>
      </c>
      <c r="P339" s="4" t="s">
        <v>38</v>
      </c>
      <c r="Q339" s="4" t="s">
        <v>38</v>
      </c>
      <c r="R339" s="4" t="s">
        <v>38</v>
      </c>
      <c r="S339" s="4" t="s">
        <v>38</v>
      </c>
      <c r="T339" s="4" t="s">
        <v>38</v>
      </c>
      <c r="U339" s="4" t="s">
        <v>38</v>
      </c>
      <c r="V339" s="4" t="s">
        <v>38</v>
      </c>
      <c r="W339" s="4" t="s">
        <v>38</v>
      </c>
      <c r="X339" s="4" t="s">
        <v>38</v>
      </c>
      <c r="Y339" s="4" t="s">
        <v>38</v>
      </c>
      <c r="Z339" s="4" t="s">
        <v>38</v>
      </c>
      <c r="AA339" s="4" t="s">
        <v>38</v>
      </c>
      <c r="AB339" s="4" t="s">
        <v>38</v>
      </c>
      <c r="AC339" s="4" t="s">
        <v>38</v>
      </c>
      <c r="AD339" s="4" t="s">
        <v>38</v>
      </c>
      <c r="AE339" s="4" t="s">
        <v>38</v>
      </c>
      <c r="AF339" s="4" t="s">
        <v>38</v>
      </c>
      <c r="AG339" s="4" t="s">
        <v>38</v>
      </c>
      <c r="AH339" s="4" t="s">
        <v>38</v>
      </c>
      <c r="AI339" s="4" t="s">
        <v>38</v>
      </c>
    </row>
    <row r="340" spans="1:35" ht="18.75" customHeight="1" x14ac:dyDescent="0.25">
      <c r="A340" s="4" t="s">
        <v>1317</v>
      </c>
      <c r="B340" s="8" t="s">
        <v>1522</v>
      </c>
      <c r="C340" s="8" t="s">
        <v>1523</v>
      </c>
      <c r="D340" s="4" t="s">
        <v>38</v>
      </c>
      <c r="E340" s="4" t="s">
        <v>38</v>
      </c>
      <c r="F340" s="4" t="s">
        <v>38</v>
      </c>
      <c r="G340" s="4" t="s">
        <v>38</v>
      </c>
      <c r="H340" s="4" t="s">
        <v>38</v>
      </c>
      <c r="I340" s="4" t="s">
        <v>38</v>
      </c>
      <c r="J340" s="4" t="s">
        <v>38</v>
      </c>
      <c r="K340" s="8" t="s">
        <v>1524</v>
      </c>
      <c r="L340" s="4" t="s">
        <v>38</v>
      </c>
      <c r="M340" s="4" t="s">
        <v>38</v>
      </c>
      <c r="N340" s="4" t="s">
        <v>38</v>
      </c>
      <c r="O340" s="4" t="s">
        <v>38</v>
      </c>
      <c r="P340" s="4" t="s">
        <v>38</v>
      </c>
      <c r="Q340" s="4" t="s">
        <v>38</v>
      </c>
      <c r="R340" s="4" t="s">
        <v>38</v>
      </c>
      <c r="S340" s="4" t="s">
        <v>38</v>
      </c>
      <c r="T340" s="4" t="s">
        <v>38</v>
      </c>
      <c r="U340" s="4" t="s">
        <v>38</v>
      </c>
      <c r="V340" s="4" t="s">
        <v>38</v>
      </c>
      <c r="W340" s="4" t="s">
        <v>38</v>
      </c>
      <c r="X340" s="4" t="s">
        <v>38</v>
      </c>
      <c r="Y340" s="4" t="s">
        <v>38</v>
      </c>
      <c r="Z340" s="4" t="s">
        <v>38</v>
      </c>
      <c r="AA340" s="4" t="s">
        <v>38</v>
      </c>
      <c r="AB340" s="4" t="s">
        <v>38</v>
      </c>
      <c r="AC340" s="4" t="s">
        <v>38</v>
      </c>
      <c r="AD340" s="4" t="s">
        <v>38</v>
      </c>
      <c r="AE340" s="4" t="s">
        <v>38</v>
      </c>
      <c r="AF340" s="4" t="s">
        <v>38</v>
      </c>
      <c r="AG340" s="4" t="s">
        <v>38</v>
      </c>
      <c r="AH340" s="4" t="s">
        <v>38</v>
      </c>
      <c r="AI340" s="4" t="s">
        <v>38</v>
      </c>
    </row>
    <row r="341" spans="1:35" ht="18.75" customHeight="1" x14ac:dyDescent="0.25">
      <c r="A341" s="4" t="s">
        <v>1317</v>
      </c>
      <c r="B341" s="8" t="s">
        <v>1525</v>
      </c>
      <c r="C341" s="8" t="s">
        <v>1526</v>
      </c>
      <c r="D341" s="4" t="s">
        <v>38</v>
      </c>
      <c r="E341" s="4" t="s">
        <v>38</v>
      </c>
      <c r="F341" s="4" t="s">
        <v>38</v>
      </c>
      <c r="G341" s="4" t="s">
        <v>38</v>
      </c>
      <c r="H341" s="4" t="s">
        <v>38</v>
      </c>
      <c r="I341" s="4" t="s">
        <v>38</v>
      </c>
      <c r="J341" s="4" t="s">
        <v>38</v>
      </c>
      <c r="K341" s="8" t="s">
        <v>1527</v>
      </c>
      <c r="L341" s="4" t="s">
        <v>38</v>
      </c>
      <c r="M341" s="4" t="s">
        <v>38</v>
      </c>
      <c r="N341" s="4" t="s">
        <v>38</v>
      </c>
      <c r="O341" s="4" t="s">
        <v>38</v>
      </c>
      <c r="P341" s="4" t="s">
        <v>38</v>
      </c>
      <c r="Q341" s="4" t="s">
        <v>38</v>
      </c>
      <c r="R341" s="4" t="s">
        <v>38</v>
      </c>
      <c r="S341" s="4" t="s">
        <v>38</v>
      </c>
      <c r="T341" s="4" t="s">
        <v>38</v>
      </c>
      <c r="U341" s="4" t="s">
        <v>38</v>
      </c>
      <c r="V341" s="4" t="s">
        <v>38</v>
      </c>
      <c r="W341" s="4" t="s">
        <v>38</v>
      </c>
      <c r="X341" s="4" t="s">
        <v>38</v>
      </c>
      <c r="Y341" s="4" t="s">
        <v>38</v>
      </c>
      <c r="Z341" s="4" t="s">
        <v>38</v>
      </c>
      <c r="AA341" s="4" t="s">
        <v>38</v>
      </c>
      <c r="AB341" s="4" t="s">
        <v>38</v>
      </c>
      <c r="AC341" s="4" t="s">
        <v>38</v>
      </c>
      <c r="AD341" s="4" t="s">
        <v>38</v>
      </c>
      <c r="AE341" s="4" t="s">
        <v>38</v>
      </c>
      <c r="AF341" s="4" t="s">
        <v>38</v>
      </c>
      <c r="AG341" s="4" t="s">
        <v>38</v>
      </c>
      <c r="AH341" s="4" t="s">
        <v>38</v>
      </c>
      <c r="AI341" s="4" t="s">
        <v>38</v>
      </c>
    </row>
    <row r="342" spans="1:35" ht="18.75" customHeight="1" x14ac:dyDescent="0.25">
      <c r="A342" s="4" t="s">
        <v>1317</v>
      </c>
      <c r="B342" s="8" t="s">
        <v>1528</v>
      </c>
      <c r="C342" s="8" t="s">
        <v>1529</v>
      </c>
      <c r="D342" s="4" t="s">
        <v>38</v>
      </c>
      <c r="E342" s="4" t="s">
        <v>38</v>
      </c>
      <c r="F342" s="4" t="s">
        <v>38</v>
      </c>
      <c r="G342" s="4" t="s">
        <v>38</v>
      </c>
      <c r="H342" s="4" t="s">
        <v>38</v>
      </c>
      <c r="I342" s="4" t="s">
        <v>38</v>
      </c>
      <c r="J342" s="4" t="s">
        <v>38</v>
      </c>
      <c r="K342" s="8" t="s">
        <v>1530</v>
      </c>
      <c r="L342" s="4" t="s">
        <v>38</v>
      </c>
      <c r="M342" s="4" t="s">
        <v>38</v>
      </c>
      <c r="N342" s="4" t="s">
        <v>38</v>
      </c>
      <c r="O342" s="4" t="s">
        <v>38</v>
      </c>
      <c r="P342" s="4" t="s">
        <v>38</v>
      </c>
      <c r="Q342" s="4" t="s">
        <v>38</v>
      </c>
      <c r="R342" s="4" t="s">
        <v>38</v>
      </c>
      <c r="S342" s="4" t="s">
        <v>38</v>
      </c>
      <c r="T342" s="4" t="s">
        <v>38</v>
      </c>
      <c r="U342" s="4" t="s">
        <v>38</v>
      </c>
      <c r="V342" s="4" t="s">
        <v>38</v>
      </c>
      <c r="W342" s="4" t="s">
        <v>38</v>
      </c>
      <c r="X342" s="4" t="s">
        <v>38</v>
      </c>
      <c r="Y342" s="4" t="s">
        <v>38</v>
      </c>
      <c r="Z342" s="4" t="s">
        <v>38</v>
      </c>
      <c r="AA342" s="4" t="s">
        <v>38</v>
      </c>
      <c r="AB342" s="4" t="s">
        <v>38</v>
      </c>
      <c r="AC342" s="4" t="s">
        <v>38</v>
      </c>
      <c r="AD342" s="4" t="s">
        <v>38</v>
      </c>
      <c r="AE342" s="4" t="s">
        <v>38</v>
      </c>
      <c r="AF342" s="4" t="s">
        <v>38</v>
      </c>
      <c r="AG342" s="4" t="s">
        <v>38</v>
      </c>
      <c r="AH342" s="4" t="s">
        <v>38</v>
      </c>
      <c r="AI342" s="4" t="s">
        <v>38</v>
      </c>
    </row>
    <row r="343" spans="1:35" ht="18.75" customHeight="1" x14ac:dyDescent="0.25">
      <c r="A343" s="4" t="s">
        <v>1317</v>
      </c>
      <c r="B343" s="8" t="s">
        <v>1531</v>
      </c>
      <c r="C343" s="8" t="s">
        <v>1532</v>
      </c>
      <c r="D343" s="4" t="s">
        <v>38</v>
      </c>
      <c r="E343" s="4" t="s">
        <v>38</v>
      </c>
      <c r="F343" s="4" t="s">
        <v>38</v>
      </c>
      <c r="G343" s="4" t="s">
        <v>38</v>
      </c>
      <c r="H343" s="4" t="s">
        <v>38</v>
      </c>
      <c r="I343" s="4" t="s">
        <v>38</v>
      </c>
      <c r="J343" s="4" t="s">
        <v>38</v>
      </c>
      <c r="K343" s="8" t="s">
        <v>1533</v>
      </c>
      <c r="L343" s="4" t="s">
        <v>38</v>
      </c>
      <c r="M343" s="4" t="s">
        <v>38</v>
      </c>
      <c r="N343" s="4" t="s">
        <v>38</v>
      </c>
      <c r="O343" s="4" t="s">
        <v>38</v>
      </c>
      <c r="P343" s="4" t="s">
        <v>38</v>
      </c>
      <c r="Q343" s="4" t="s">
        <v>38</v>
      </c>
      <c r="R343" s="4" t="s">
        <v>38</v>
      </c>
      <c r="S343" s="4" t="s">
        <v>38</v>
      </c>
      <c r="T343" s="4" t="s">
        <v>38</v>
      </c>
      <c r="U343" s="4" t="s">
        <v>38</v>
      </c>
      <c r="V343" s="4" t="s">
        <v>38</v>
      </c>
      <c r="W343" s="4" t="s">
        <v>38</v>
      </c>
      <c r="X343" s="4" t="s">
        <v>38</v>
      </c>
      <c r="Y343" s="4" t="s">
        <v>38</v>
      </c>
      <c r="Z343" s="4" t="s">
        <v>38</v>
      </c>
      <c r="AA343" s="4" t="s">
        <v>38</v>
      </c>
      <c r="AB343" s="4" t="s">
        <v>38</v>
      </c>
      <c r="AC343" s="4" t="s">
        <v>38</v>
      </c>
      <c r="AD343" s="4" t="s">
        <v>38</v>
      </c>
      <c r="AE343" s="4" t="s">
        <v>38</v>
      </c>
      <c r="AF343" s="4" t="s">
        <v>38</v>
      </c>
      <c r="AG343" s="4" t="s">
        <v>38</v>
      </c>
      <c r="AH343" s="4" t="s">
        <v>38</v>
      </c>
      <c r="AI343" s="4" t="s">
        <v>38</v>
      </c>
    </row>
    <row r="344" spans="1:35" ht="18.75" customHeight="1" x14ac:dyDescent="0.25">
      <c r="A344" s="4" t="s">
        <v>1317</v>
      </c>
      <c r="B344" s="8" t="s">
        <v>1534</v>
      </c>
      <c r="C344" s="8" t="s">
        <v>1535</v>
      </c>
      <c r="D344" s="4" t="s">
        <v>38</v>
      </c>
      <c r="E344" s="4" t="s">
        <v>38</v>
      </c>
      <c r="F344" s="4" t="s">
        <v>38</v>
      </c>
      <c r="G344" s="4" t="s">
        <v>38</v>
      </c>
      <c r="H344" s="4" t="s">
        <v>38</v>
      </c>
      <c r="I344" s="4" t="s">
        <v>38</v>
      </c>
      <c r="J344" s="4" t="s">
        <v>38</v>
      </c>
      <c r="K344" s="8" t="s">
        <v>1536</v>
      </c>
      <c r="L344" s="4" t="s">
        <v>38</v>
      </c>
      <c r="M344" s="4" t="s">
        <v>38</v>
      </c>
      <c r="N344" s="4" t="s">
        <v>38</v>
      </c>
      <c r="O344" s="4" t="s">
        <v>38</v>
      </c>
      <c r="P344" s="4" t="s">
        <v>38</v>
      </c>
      <c r="Q344" s="4" t="s">
        <v>38</v>
      </c>
      <c r="R344" s="4" t="s">
        <v>38</v>
      </c>
      <c r="S344" s="4" t="s">
        <v>38</v>
      </c>
      <c r="T344" s="4" t="s">
        <v>38</v>
      </c>
      <c r="U344" s="4" t="s">
        <v>38</v>
      </c>
      <c r="V344" s="4" t="s">
        <v>38</v>
      </c>
      <c r="W344" s="4" t="s">
        <v>38</v>
      </c>
      <c r="X344" s="4" t="s">
        <v>38</v>
      </c>
      <c r="Y344" s="4" t="s">
        <v>38</v>
      </c>
      <c r="Z344" s="4" t="s">
        <v>38</v>
      </c>
      <c r="AA344" s="4" t="s">
        <v>38</v>
      </c>
      <c r="AB344" s="4" t="s">
        <v>38</v>
      </c>
      <c r="AC344" s="4" t="s">
        <v>38</v>
      </c>
      <c r="AD344" s="4" t="s">
        <v>38</v>
      </c>
      <c r="AE344" s="4" t="s">
        <v>38</v>
      </c>
      <c r="AF344" s="4" t="s">
        <v>38</v>
      </c>
      <c r="AG344" s="4" t="s">
        <v>38</v>
      </c>
      <c r="AH344" s="4" t="s">
        <v>38</v>
      </c>
      <c r="AI344" s="4" t="s">
        <v>38</v>
      </c>
    </row>
    <row r="345" spans="1:35" ht="18.75" customHeight="1" x14ac:dyDescent="0.25">
      <c r="A345" s="4" t="s">
        <v>1317</v>
      </c>
      <c r="B345" s="8" t="s">
        <v>1537</v>
      </c>
      <c r="C345" s="8" t="s">
        <v>1538</v>
      </c>
      <c r="D345" s="4" t="s">
        <v>38</v>
      </c>
      <c r="E345" s="4" t="s">
        <v>38</v>
      </c>
      <c r="F345" s="4" t="s">
        <v>38</v>
      </c>
      <c r="G345" s="4" t="s">
        <v>38</v>
      </c>
      <c r="H345" s="4" t="s">
        <v>38</v>
      </c>
      <c r="I345" s="4" t="s">
        <v>38</v>
      </c>
      <c r="J345" s="4" t="s">
        <v>38</v>
      </c>
      <c r="K345" s="8" t="s">
        <v>1539</v>
      </c>
      <c r="L345" s="4" t="s">
        <v>38</v>
      </c>
      <c r="M345" s="4" t="s">
        <v>38</v>
      </c>
      <c r="N345" s="4" t="s">
        <v>38</v>
      </c>
      <c r="O345" s="4" t="s">
        <v>38</v>
      </c>
      <c r="P345" s="4" t="s">
        <v>38</v>
      </c>
      <c r="Q345" s="4" t="s">
        <v>38</v>
      </c>
      <c r="R345" s="4" t="s">
        <v>38</v>
      </c>
      <c r="S345" s="4" t="s">
        <v>38</v>
      </c>
      <c r="T345" s="4" t="s">
        <v>38</v>
      </c>
      <c r="U345" s="4" t="s">
        <v>38</v>
      </c>
      <c r="V345" s="4" t="s">
        <v>38</v>
      </c>
      <c r="W345" s="4" t="s">
        <v>38</v>
      </c>
      <c r="X345" s="4" t="s">
        <v>38</v>
      </c>
      <c r="Y345" s="4" t="s">
        <v>38</v>
      </c>
      <c r="Z345" s="4" t="s">
        <v>38</v>
      </c>
      <c r="AA345" s="4" t="s">
        <v>38</v>
      </c>
      <c r="AB345" s="4" t="s">
        <v>38</v>
      </c>
      <c r="AC345" s="4" t="s">
        <v>38</v>
      </c>
      <c r="AD345" s="4" t="s">
        <v>38</v>
      </c>
      <c r="AE345" s="4" t="s">
        <v>38</v>
      </c>
      <c r="AF345" s="4" t="s">
        <v>38</v>
      </c>
      <c r="AG345" s="4" t="s">
        <v>38</v>
      </c>
      <c r="AH345" s="4" t="s">
        <v>38</v>
      </c>
      <c r="AI345" s="4" t="s">
        <v>38</v>
      </c>
    </row>
    <row r="346" spans="1:35" ht="18.75" customHeight="1" x14ac:dyDescent="0.25">
      <c r="A346" s="4" t="s">
        <v>1317</v>
      </c>
      <c r="B346" s="8" t="s">
        <v>1540</v>
      </c>
      <c r="C346" s="8" t="s">
        <v>1541</v>
      </c>
      <c r="D346" s="4" t="s">
        <v>38</v>
      </c>
      <c r="E346" s="4" t="s">
        <v>38</v>
      </c>
      <c r="F346" s="4" t="s">
        <v>38</v>
      </c>
      <c r="G346" s="4" t="s">
        <v>38</v>
      </c>
      <c r="H346" s="4" t="s">
        <v>38</v>
      </c>
      <c r="I346" s="4" t="s">
        <v>38</v>
      </c>
      <c r="J346" s="4" t="s">
        <v>38</v>
      </c>
      <c r="K346" s="8" t="s">
        <v>1542</v>
      </c>
      <c r="L346" s="4" t="s">
        <v>38</v>
      </c>
      <c r="M346" s="4" t="s">
        <v>38</v>
      </c>
      <c r="N346" s="4" t="s">
        <v>38</v>
      </c>
      <c r="O346" s="4" t="s">
        <v>38</v>
      </c>
      <c r="P346" s="4" t="s">
        <v>38</v>
      </c>
      <c r="Q346" s="4" t="s">
        <v>38</v>
      </c>
      <c r="R346" s="4" t="s">
        <v>38</v>
      </c>
      <c r="S346" s="4" t="s">
        <v>38</v>
      </c>
      <c r="T346" s="4" t="s">
        <v>38</v>
      </c>
      <c r="U346" s="4" t="s">
        <v>38</v>
      </c>
      <c r="V346" s="4" t="s">
        <v>38</v>
      </c>
      <c r="W346" s="4" t="s">
        <v>38</v>
      </c>
      <c r="X346" s="4" t="s">
        <v>38</v>
      </c>
      <c r="Y346" s="4" t="s">
        <v>38</v>
      </c>
      <c r="Z346" s="4" t="s">
        <v>38</v>
      </c>
      <c r="AA346" s="4" t="s">
        <v>38</v>
      </c>
      <c r="AB346" s="4" t="s">
        <v>38</v>
      </c>
      <c r="AC346" s="4" t="s">
        <v>38</v>
      </c>
      <c r="AD346" s="4" t="s">
        <v>38</v>
      </c>
      <c r="AE346" s="4" t="s">
        <v>38</v>
      </c>
      <c r="AF346" s="4" t="s">
        <v>38</v>
      </c>
      <c r="AG346" s="4" t="s">
        <v>38</v>
      </c>
      <c r="AH346" s="4" t="s">
        <v>38</v>
      </c>
      <c r="AI346" s="4" t="s">
        <v>38</v>
      </c>
    </row>
    <row r="347" spans="1:35" ht="18.75" customHeight="1" x14ac:dyDescent="0.25">
      <c r="A347" s="4" t="s">
        <v>1317</v>
      </c>
      <c r="B347" s="8" t="s">
        <v>1543</v>
      </c>
      <c r="C347" s="8" t="s">
        <v>1544</v>
      </c>
      <c r="D347" s="4" t="s">
        <v>38</v>
      </c>
      <c r="E347" s="4" t="s">
        <v>38</v>
      </c>
      <c r="F347" s="4" t="s">
        <v>38</v>
      </c>
      <c r="G347" s="4" t="s">
        <v>38</v>
      </c>
      <c r="H347" s="4" t="s">
        <v>38</v>
      </c>
      <c r="I347" s="4" t="s">
        <v>38</v>
      </c>
      <c r="J347" s="4" t="s">
        <v>38</v>
      </c>
      <c r="K347" s="8" t="s">
        <v>1545</v>
      </c>
      <c r="L347" s="4" t="s">
        <v>38</v>
      </c>
      <c r="M347" s="4" t="s">
        <v>38</v>
      </c>
      <c r="N347" s="4" t="s">
        <v>38</v>
      </c>
      <c r="O347" s="4" t="s">
        <v>38</v>
      </c>
      <c r="P347" s="4" t="s">
        <v>38</v>
      </c>
      <c r="Q347" s="4" t="s">
        <v>38</v>
      </c>
      <c r="R347" s="4" t="s">
        <v>38</v>
      </c>
      <c r="S347" s="4" t="s">
        <v>38</v>
      </c>
      <c r="T347" s="4" t="s">
        <v>38</v>
      </c>
      <c r="U347" s="4" t="s">
        <v>38</v>
      </c>
      <c r="V347" s="4" t="s">
        <v>38</v>
      </c>
      <c r="W347" s="4" t="s">
        <v>38</v>
      </c>
      <c r="X347" s="4" t="s">
        <v>38</v>
      </c>
      <c r="Y347" s="4" t="s">
        <v>38</v>
      </c>
      <c r="Z347" s="4" t="s">
        <v>38</v>
      </c>
      <c r="AA347" s="4" t="s">
        <v>38</v>
      </c>
      <c r="AB347" s="4" t="s">
        <v>38</v>
      </c>
      <c r="AC347" s="4" t="s">
        <v>38</v>
      </c>
      <c r="AD347" s="4" t="s">
        <v>38</v>
      </c>
      <c r="AE347" s="4" t="s">
        <v>38</v>
      </c>
      <c r="AF347" s="4" t="s">
        <v>38</v>
      </c>
      <c r="AG347" s="4" t="s">
        <v>38</v>
      </c>
      <c r="AH347" s="4" t="s">
        <v>38</v>
      </c>
      <c r="AI347" s="4" t="s">
        <v>38</v>
      </c>
    </row>
    <row r="348" spans="1:35" ht="18.75" customHeight="1" x14ac:dyDescent="0.25">
      <c r="A348" s="4" t="s">
        <v>1317</v>
      </c>
      <c r="B348" s="8" t="s">
        <v>1546</v>
      </c>
      <c r="C348" s="8" t="s">
        <v>1547</v>
      </c>
      <c r="D348" s="4" t="s">
        <v>38</v>
      </c>
      <c r="E348" s="4" t="s">
        <v>38</v>
      </c>
      <c r="F348" s="4" t="s">
        <v>38</v>
      </c>
      <c r="G348" s="4" t="s">
        <v>38</v>
      </c>
      <c r="H348" s="4" t="s">
        <v>38</v>
      </c>
      <c r="I348" s="4" t="s">
        <v>38</v>
      </c>
      <c r="J348" s="4" t="s">
        <v>38</v>
      </c>
      <c r="K348" s="8" t="s">
        <v>1548</v>
      </c>
      <c r="L348" s="4" t="s">
        <v>38</v>
      </c>
      <c r="M348" s="4" t="s">
        <v>38</v>
      </c>
      <c r="N348" s="4" t="s">
        <v>38</v>
      </c>
      <c r="O348" s="4" t="s">
        <v>38</v>
      </c>
      <c r="P348" s="4" t="s">
        <v>38</v>
      </c>
      <c r="Q348" s="4" t="s">
        <v>38</v>
      </c>
      <c r="R348" s="4" t="s">
        <v>38</v>
      </c>
      <c r="S348" s="4" t="s">
        <v>38</v>
      </c>
      <c r="T348" s="4" t="s">
        <v>38</v>
      </c>
      <c r="U348" s="4" t="s">
        <v>38</v>
      </c>
      <c r="V348" s="4" t="s">
        <v>38</v>
      </c>
      <c r="W348" s="4" t="s">
        <v>38</v>
      </c>
      <c r="X348" s="4" t="s">
        <v>38</v>
      </c>
      <c r="Y348" s="4" t="s">
        <v>38</v>
      </c>
      <c r="Z348" s="4" t="s">
        <v>38</v>
      </c>
      <c r="AA348" s="4" t="s">
        <v>38</v>
      </c>
      <c r="AB348" s="4" t="s">
        <v>38</v>
      </c>
      <c r="AC348" s="4" t="s">
        <v>38</v>
      </c>
      <c r="AD348" s="4" t="s">
        <v>38</v>
      </c>
      <c r="AE348" s="4" t="s">
        <v>38</v>
      </c>
      <c r="AF348" s="4" t="s">
        <v>38</v>
      </c>
      <c r="AG348" s="4" t="s">
        <v>38</v>
      </c>
      <c r="AH348" s="4" t="s">
        <v>38</v>
      </c>
      <c r="AI348" s="4" t="s">
        <v>38</v>
      </c>
    </row>
    <row r="349" spans="1:35" ht="18.75" customHeight="1" x14ac:dyDescent="0.25">
      <c r="A349" s="4" t="s">
        <v>1317</v>
      </c>
      <c r="B349" s="8" t="s">
        <v>1549</v>
      </c>
      <c r="C349" s="8" t="s">
        <v>1550</v>
      </c>
      <c r="D349" s="4" t="s">
        <v>38</v>
      </c>
      <c r="E349" s="4" t="s">
        <v>38</v>
      </c>
      <c r="F349" s="4" t="s">
        <v>38</v>
      </c>
      <c r="G349" s="4" t="s">
        <v>38</v>
      </c>
      <c r="H349" s="4" t="s">
        <v>38</v>
      </c>
      <c r="I349" s="4" t="s">
        <v>38</v>
      </c>
      <c r="J349" s="4" t="s">
        <v>38</v>
      </c>
      <c r="K349" s="8" t="s">
        <v>1551</v>
      </c>
      <c r="L349" s="4" t="s">
        <v>38</v>
      </c>
      <c r="M349" s="4" t="s">
        <v>38</v>
      </c>
      <c r="N349" s="4" t="s">
        <v>38</v>
      </c>
      <c r="O349" s="4" t="s">
        <v>38</v>
      </c>
      <c r="P349" s="4" t="s">
        <v>38</v>
      </c>
      <c r="Q349" s="4" t="s">
        <v>38</v>
      </c>
      <c r="R349" s="4" t="s">
        <v>38</v>
      </c>
      <c r="S349" s="4" t="s">
        <v>38</v>
      </c>
      <c r="T349" s="4" t="s">
        <v>38</v>
      </c>
      <c r="U349" s="4" t="s">
        <v>38</v>
      </c>
      <c r="V349" s="4" t="s">
        <v>38</v>
      </c>
      <c r="W349" s="4" t="s">
        <v>38</v>
      </c>
      <c r="X349" s="4" t="s">
        <v>38</v>
      </c>
      <c r="Y349" s="4" t="s">
        <v>38</v>
      </c>
      <c r="Z349" s="4" t="s">
        <v>38</v>
      </c>
      <c r="AA349" s="4" t="s">
        <v>38</v>
      </c>
      <c r="AB349" s="4" t="s">
        <v>38</v>
      </c>
      <c r="AC349" s="4" t="s">
        <v>38</v>
      </c>
      <c r="AD349" s="4" t="s">
        <v>38</v>
      </c>
      <c r="AE349" s="4" t="s">
        <v>38</v>
      </c>
      <c r="AF349" s="4" t="s">
        <v>38</v>
      </c>
      <c r="AG349" s="4" t="s">
        <v>38</v>
      </c>
      <c r="AH349" s="4" t="s">
        <v>38</v>
      </c>
      <c r="AI349" s="4" t="s">
        <v>38</v>
      </c>
    </row>
    <row r="350" spans="1:35" ht="18.75" customHeight="1" x14ac:dyDescent="0.25">
      <c r="A350" s="4" t="s">
        <v>1317</v>
      </c>
      <c r="B350" s="8" t="s">
        <v>535</v>
      </c>
      <c r="C350" s="8" t="s">
        <v>1552</v>
      </c>
      <c r="D350" s="4" t="s">
        <v>38</v>
      </c>
      <c r="E350" s="4" t="s">
        <v>38</v>
      </c>
      <c r="F350" s="4" t="s">
        <v>38</v>
      </c>
      <c r="G350" s="4" t="s">
        <v>38</v>
      </c>
      <c r="H350" s="4" t="s">
        <v>38</v>
      </c>
      <c r="I350" s="4" t="s">
        <v>38</v>
      </c>
      <c r="J350" s="4" t="s">
        <v>38</v>
      </c>
      <c r="K350" s="8" t="s">
        <v>1553</v>
      </c>
      <c r="L350" s="4" t="s">
        <v>38</v>
      </c>
      <c r="M350" s="4" t="s">
        <v>38</v>
      </c>
      <c r="N350" s="4" t="s">
        <v>38</v>
      </c>
      <c r="O350" s="4" t="s">
        <v>38</v>
      </c>
      <c r="P350" s="4" t="s">
        <v>38</v>
      </c>
      <c r="Q350" s="4" t="s">
        <v>38</v>
      </c>
      <c r="R350" s="4" t="s">
        <v>38</v>
      </c>
      <c r="S350" s="4" t="s">
        <v>38</v>
      </c>
      <c r="T350" s="4" t="s">
        <v>38</v>
      </c>
      <c r="U350" s="4" t="s">
        <v>38</v>
      </c>
      <c r="V350" s="4" t="s">
        <v>38</v>
      </c>
      <c r="W350" s="4" t="s">
        <v>38</v>
      </c>
      <c r="X350" s="4" t="s">
        <v>38</v>
      </c>
      <c r="Y350" s="4" t="s">
        <v>38</v>
      </c>
      <c r="Z350" s="4" t="s">
        <v>38</v>
      </c>
      <c r="AA350" s="4" t="s">
        <v>38</v>
      </c>
      <c r="AB350" s="4" t="s">
        <v>38</v>
      </c>
      <c r="AC350" s="4" t="s">
        <v>38</v>
      </c>
      <c r="AD350" s="4" t="s">
        <v>38</v>
      </c>
      <c r="AE350" s="4" t="s">
        <v>38</v>
      </c>
      <c r="AF350" s="4" t="s">
        <v>38</v>
      </c>
      <c r="AG350" s="4" t="s">
        <v>38</v>
      </c>
      <c r="AH350" s="4" t="s">
        <v>38</v>
      </c>
      <c r="AI350" s="4" t="s">
        <v>38</v>
      </c>
    </row>
    <row r="351" spans="1:35" ht="18.75" customHeight="1" x14ac:dyDescent="0.25">
      <c r="A351" s="4" t="s">
        <v>1317</v>
      </c>
      <c r="B351" s="8" t="s">
        <v>1554</v>
      </c>
      <c r="C351" s="8" t="s">
        <v>1555</v>
      </c>
      <c r="D351" s="4" t="s">
        <v>38</v>
      </c>
      <c r="E351" s="4" t="s">
        <v>38</v>
      </c>
      <c r="F351" s="4" t="s">
        <v>38</v>
      </c>
      <c r="G351" s="4" t="s">
        <v>38</v>
      </c>
      <c r="H351" s="4" t="s">
        <v>38</v>
      </c>
      <c r="I351" s="4" t="s">
        <v>38</v>
      </c>
      <c r="J351" s="4" t="s">
        <v>38</v>
      </c>
      <c r="K351" s="8" t="s">
        <v>1556</v>
      </c>
      <c r="L351" s="4" t="s">
        <v>38</v>
      </c>
      <c r="M351" s="4" t="s">
        <v>38</v>
      </c>
      <c r="N351" s="4" t="s">
        <v>38</v>
      </c>
      <c r="O351" s="4" t="s">
        <v>38</v>
      </c>
      <c r="P351" s="4" t="s">
        <v>38</v>
      </c>
      <c r="Q351" s="4" t="s">
        <v>38</v>
      </c>
      <c r="R351" s="4" t="s">
        <v>38</v>
      </c>
      <c r="S351" s="4" t="s">
        <v>38</v>
      </c>
      <c r="T351" s="4" t="s">
        <v>38</v>
      </c>
      <c r="U351" s="4" t="s">
        <v>38</v>
      </c>
      <c r="V351" s="4" t="s">
        <v>38</v>
      </c>
      <c r="W351" s="4" t="s">
        <v>38</v>
      </c>
      <c r="X351" s="4" t="s">
        <v>38</v>
      </c>
      <c r="Y351" s="4" t="s">
        <v>38</v>
      </c>
      <c r="Z351" s="4" t="s">
        <v>38</v>
      </c>
      <c r="AA351" s="4" t="s">
        <v>38</v>
      </c>
      <c r="AB351" s="4" t="s">
        <v>38</v>
      </c>
      <c r="AC351" s="4" t="s">
        <v>38</v>
      </c>
      <c r="AD351" s="4" t="s">
        <v>38</v>
      </c>
      <c r="AE351" s="4" t="s">
        <v>38</v>
      </c>
      <c r="AF351" s="4" t="s">
        <v>38</v>
      </c>
      <c r="AG351" s="4" t="s">
        <v>38</v>
      </c>
      <c r="AH351" s="4" t="s">
        <v>38</v>
      </c>
      <c r="AI351" s="4" t="s">
        <v>38</v>
      </c>
    </row>
    <row r="352" spans="1:35" ht="18.75" customHeight="1" x14ac:dyDescent="0.25">
      <c r="A352" s="4" t="s">
        <v>1317</v>
      </c>
      <c r="B352" s="8" t="s">
        <v>1557</v>
      </c>
      <c r="C352" s="8" t="s">
        <v>1558</v>
      </c>
      <c r="D352" s="4" t="s">
        <v>38</v>
      </c>
      <c r="E352" s="4" t="s">
        <v>38</v>
      </c>
      <c r="F352" s="4" t="s">
        <v>38</v>
      </c>
      <c r="G352" s="4" t="s">
        <v>38</v>
      </c>
      <c r="H352" s="4" t="s">
        <v>38</v>
      </c>
      <c r="I352" s="4" t="s">
        <v>38</v>
      </c>
      <c r="J352" s="4" t="s">
        <v>38</v>
      </c>
      <c r="K352" s="8" t="s">
        <v>1559</v>
      </c>
      <c r="L352" s="4" t="s">
        <v>38</v>
      </c>
      <c r="M352" s="4" t="s">
        <v>38</v>
      </c>
      <c r="N352" s="4" t="s">
        <v>38</v>
      </c>
      <c r="O352" s="4" t="s">
        <v>38</v>
      </c>
      <c r="P352" s="4" t="s">
        <v>38</v>
      </c>
      <c r="Q352" s="4" t="s">
        <v>38</v>
      </c>
      <c r="R352" s="4" t="s">
        <v>38</v>
      </c>
      <c r="S352" s="4" t="s">
        <v>38</v>
      </c>
      <c r="T352" s="4" t="s">
        <v>38</v>
      </c>
      <c r="U352" s="4" t="s">
        <v>38</v>
      </c>
      <c r="V352" s="4" t="s">
        <v>38</v>
      </c>
      <c r="W352" s="4" t="s">
        <v>38</v>
      </c>
      <c r="X352" s="4" t="s">
        <v>38</v>
      </c>
      <c r="Y352" s="4" t="s">
        <v>38</v>
      </c>
      <c r="Z352" s="4" t="s">
        <v>38</v>
      </c>
      <c r="AA352" s="4" t="s">
        <v>38</v>
      </c>
      <c r="AB352" s="4" t="s">
        <v>38</v>
      </c>
      <c r="AC352" s="4" t="s">
        <v>38</v>
      </c>
      <c r="AD352" s="4" t="s">
        <v>38</v>
      </c>
      <c r="AE352" s="4" t="s">
        <v>38</v>
      </c>
      <c r="AF352" s="4" t="s">
        <v>38</v>
      </c>
      <c r="AG352" s="4" t="s">
        <v>38</v>
      </c>
      <c r="AH352" s="4" t="s">
        <v>38</v>
      </c>
      <c r="AI352" s="4" t="s">
        <v>38</v>
      </c>
    </row>
    <row r="353" spans="1:35" ht="18.75" customHeight="1" x14ac:dyDescent="0.25">
      <c r="A353" s="4" t="s">
        <v>1317</v>
      </c>
      <c r="B353" s="8" t="s">
        <v>1560</v>
      </c>
      <c r="C353" s="8" t="s">
        <v>1561</v>
      </c>
      <c r="D353" s="4" t="s">
        <v>38</v>
      </c>
      <c r="E353" s="4" t="s">
        <v>38</v>
      </c>
      <c r="F353" s="4" t="s">
        <v>38</v>
      </c>
      <c r="G353" s="4" t="s">
        <v>38</v>
      </c>
      <c r="H353" s="4" t="s">
        <v>38</v>
      </c>
      <c r="I353" s="4" t="s">
        <v>38</v>
      </c>
      <c r="J353" s="4" t="s">
        <v>38</v>
      </c>
      <c r="K353" s="8" t="s">
        <v>1562</v>
      </c>
      <c r="L353" s="4" t="s">
        <v>38</v>
      </c>
      <c r="M353" s="4" t="s">
        <v>38</v>
      </c>
      <c r="N353" s="4" t="s">
        <v>38</v>
      </c>
      <c r="O353" s="4" t="s">
        <v>38</v>
      </c>
      <c r="P353" s="4" t="s">
        <v>38</v>
      </c>
      <c r="Q353" s="4" t="s">
        <v>38</v>
      </c>
      <c r="R353" s="4" t="s">
        <v>38</v>
      </c>
      <c r="S353" s="4" t="s">
        <v>38</v>
      </c>
      <c r="T353" s="4" t="s">
        <v>38</v>
      </c>
      <c r="U353" s="4" t="s">
        <v>38</v>
      </c>
      <c r="V353" s="4" t="s">
        <v>38</v>
      </c>
      <c r="W353" s="4" t="s">
        <v>38</v>
      </c>
      <c r="X353" s="4" t="s">
        <v>38</v>
      </c>
      <c r="Y353" s="4" t="s">
        <v>38</v>
      </c>
      <c r="Z353" s="4" t="s">
        <v>38</v>
      </c>
      <c r="AA353" s="4" t="s">
        <v>38</v>
      </c>
      <c r="AB353" s="4" t="s">
        <v>38</v>
      </c>
      <c r="AC353" s="4" t="s">
        <v>38</v>
      </c>
      <c r="AD353" s="4" t="s">
        <v>38</v>
      </c>
      <c r="AE353" s="4" t="s">
        <v>38</v>
      </c>
      <c r="AF353" s="4" t="s">
        <v>38</v>
      </c>
      <c r="AG353" s="4" t="s">
        <v>38</v>
      </c>
      <c r="AH353" s="4" t="s">
        <v>38</v>
      </c>
      <c r="AI353" s="4" t="s">
        <v>38</v>
      </c>
    </row>
    <row r="354" spans="1:35" ht="18.75" customHeight="1" x14ac:dyDescent="0.25">
      <c r="A354" s="4" t="s">
        <v>1317</v>
      </c>
      <c r="B354" s="8" t="s">
        <v>1563</v>
      </c>
      <c r="C354" s="8" t="s">
        <v>1564</v>
      </c>
      <c r="D354" s="4" t="s">
        <v>38</v>
      </c>
      <c r="E354" s="4" t="s">
        <v>38</v>
      </c>
      <c r="F354" s="4" t="s">
        <v>38</v>
      </c>
      <c r="G354" s="4" t="s">
        <v>38</v>
      </c>
      <c r="H354" s="4" t="s">
        <v>38</v>
      </c>
      <c r="I354" s="4" t="s">
        <v>38</v>
      </c>
      <c r="J354" s="4" t="s">
        <v>38</v>
      </c>
      <c r="K354" s="8" t="s">
        <v>1565</v>
      </c>
      <c r="L354" s="4" t="s">
        <v>38</v>
      </c>
      <c r="M354" s="4" t="s">
        <v>38</v>
      </c>
      <c r="N354" s="4" t="s">
        <v>38</v>
      </c>
      <c r="O354" s="4" t="s">
        <v>38</v>
      </c>
      <c r="P354" s="4" t="s">
        <v>38</v>
      </c>
      <c r="Q354" s="4" t="s">
        <v>38</v>
      </c>
      <c r="R354" s="4" t="s">
        <v>38</v>
      </c>
      <c r="S354" s="4" t="s">
        <v>38</v>
      </c>
      <c r="T354" s="4" t="s">
        <v>38</v>
      </c>
      <c r="U354" s="4" t="s">
        <v>38</v>
      </c>
      <c r="V354" s="4" t="s">
        <v>38</v>
      </c>
      <c r="W354" s="4" t="s">
        <v>38</v>
      </c>
      <c r="X354" s="4" t="s">
        <v>38</v>
      </c>
      <c r="Y354" s="4" t="s">
        <v>38</v>
      </c>
      <c r="Z354" s="4" t="s">
        <v>38</v>
      </c>
      <c r="AA354" s="4" t="s">
        <v>38</v>
      </c>
      <c r="AB354" s="4" t="s">
        <v>38</v>
      </c>
      <c r="AC354" s="4" t="s">
        <v>38</v>
      </c>
      <c r="AD354" s="4" t="s">
        <v>38</v>
      </c>
      <c r="AE354" s="4" t="s">
        <v>38</v>
      </c>
      <c r="AF354" s="4" t="s">
        <v>38</v>
      </c>
      <c r="AG354" s="4" t="s">
        <v>38</v>
      </c>
      <c r="AH354" s="4" t="s">
        <v>38</v>
      </c>
      <c r="AI354" s="4" t="s">
        <v>38</v>
      </c>
    </row>
    <row r="355" spans="1:35" ht="18.75" customHeight="1" x14ac:dyDescent="0.25">
      <c r="A355" s="4" t="s">
        <v>1317</v>
      </c>
      <c r="B355" s="8" t="s">
        <v>1566</v>
      </c>
      <c r="C355" s="8" t="s">
        <v>1567</v>
      </c>
      <c r="D355" s="4" t="s">
        <v>38</v>
      </c>
      <c r="E355" s="4" t="s">
        <v>38</v>
      </c>
      <c r="F355" s="4" t="s">
        <v>38</v>
      </c>
      <c r="G355" s="4" t="s">
        <v>38</v>
      </c>
      <c r="H355" s="4" t="s">
        <v>38</v>
      </c>
      <c r="I355" s="4" t="s">
        <v>38</v>
      </c>
      <c r="J355" s="4" t="s">
        <v>38</v>
      </c>
      <c r="K355" s="8" t="s">
        <v>1568</v>
      </c>
      <c r="L355" s="4" t="s">
        <v>38</v>
      </c>
      <c r="M355" s="4" t="s">
        <v>38</v>
      </c>
      <c r="N355" s="4" t="s">
        <v>38</v>
      </c>
      <c r="O355" s="4" t="s">
        <v>38</v>
      </c>
      <c r="P355" s="4" t="s">
        <v>38</v>
      </c>
      <c r="Q355" s="4" t="s">
        <v>38</v>
      </c>
      <c r="R355" s="4" t="s">
        <v>38</v>
      </c>
      <c r="S355" s="4" t="s">
        <v>38</v>
      </c>
      <c r="T355" s="4" t="s">
        <v>38</v>
      </c>
      <c r="U355" s="4" t="s">
        <v>38</v>
      </c>
      <c r="V355" s="4" t="s">
        <v>38</v>
      </c>
      <c r="W355" s="4" t="s">
        <v>38</v>
      </c>
      <c r="X355" s="4" t="s">
        <v>38</v>
      </c>
      <c r="Y355" s="4" t="s">
        <v>38</v>
      </c>
      <c r="Z355" s="4" t="s">
        <v>38</v>
      </c>
      <c r="AA355" s="4" t="s">
        <v>38</v>
      </c>
      <c r="AB355" s="4" t="s">
        <v>38</v>
      </c>
      <c r="AC355" s="4" t="s">
        <v>38</v>
      </c>
      <c r="AD355" s="4" t="s">
        <v>38</v>
      </c>
      <c r="AE355" s="4" t="s">
        <v>38</v>
      </c>
      <c r="AF355" s="4" t="s">
        <v>38</v>
      </c>
      <c r="AG355" s="4" t="s">
        <v>38</v>
      </c>
      <c r="AH355" s="4" t="s">
        <v>38</v>
      </c>
      <c r="AI355" s="4" t="s">
        <v>38</v>
      </c>
    </row>
    <row r="356" spans="1:35" ht="18.75" customHeight="1" x14ac:dyDescent="0.25">
      <c r="A356" s="4" t="s">
        <v>1317</v>
      </c>
      <c r="B356" s="8" t="s">
        <v>1569</v>
      </c>
      <c r="C356" s="8" t="s">
        <v>1570</v>
      </c>
      <c r="D356" s="4" t="s">
        <v>38</v>
      </c>
      <c r="E356" s="4" t="s">
        <v>38</v>
      </c>
      <c r="F356" s="4" t="s">
        <v>38</v>
      </c>
      <c r="G356" s="4" t="s">
        <v>38</v>
      </c>
      <c r="H356" s="4" t="s">
        <v>38</v>
      </c>
      <c r="I356" s="4" t="s">
        <v>38</v>
      </c>
      <c r="J356" s="4" t="s">
        <v>38</v>
      </c>
      <c r="K356" s="8" t="s">
        <v>1571</v>
      </c>
      <c r="L356" s="4" t="s">
        <v>38</v>
      </c>
      <c r="M356" s="4" t="s">
        <v>38</v>
      </c>
      <c r="N356" s="4" t="s">
        <v>38</v>
      </c>
      <c r="O356" s="4" t="s">
        <v>38</v>
      </c>
      <c r="P356" s="4" t="s">
        <v>38</v>
      </c>
      <c r="Q356" s="4" t="s">
        <v>38</v>
      </c>
      <c r="R356" s="4" t="s">
        <v>38</v>
      </c>
      <c r="S356" s="4" t="s">
        <v>38</v>
      </c>
      <c r="T356" s="4" t="s">
        <v>38</v>
      </c>
      <c r="U356" s="4" t="s">
        <v>38</v>
      </c>
      <c r="V356" s="4" t="s">
        <v>38</v>
      </c>
      <c r="W356" s="4" t="s">
        <v>38</v>
      </c>
      <c r="X356" s="4" t="s">
        <v>38</v>
      </c>
      <c r="Y356" s="4" t="s">
        <v>38</v>
      </c>
      <c r="Z356" s="4" t="s">
        <v>38</v>
      </c>
      <c r="AA356" s="4" t="s">
        <v>38</v>
      </c>
      <c r="AB356" s="4" t="s">
        <v>38</v>
      </c>
      <c r="AC356" s="4" t="s">
        <v>38</v>
      </c>
      <c r="AD356" s="4" t="s">
        <v>38</v>
      </c>
      <c r="AE356" s="4" t="s">
        <v>38</v>
      </c>
      <c r="AF356" s="4" t="s">
        <v>38</v>
      </c>
      <c r="AG356" s="4" t="s">
        <v>38</v>
      </c>
      <c r="AH356" s="4" t="s">
        <v>38</v>
      </c>
      <c r="AI356" s="4" t="s">
        <v>38</v>
      </c>
    </row>
    <row r="357" spans="1:35" ht="18.75" customHeight="1" x14ac:dyDescent="0.25">
      <c r="A357" s="4" t="s">
        <v>1317</v>
      </c>
      <c r="B357" s="8" t="s">
        <v>1572</v>
      </c>
      <c r="C357" s="8" t="s">
        <v>1573</v>
      </c>
      <c r="D357" s="4" t="s">
        <v>38</v>
      </c>
      <c r="E357" s="4" t="s">
        <v>38</v>
      </c>
      <c r="F357" s="4" t="s">
        <v>38</v>
      </c>
      <c r="G357" s="4" t="s">
        <v>38</v>
      </c>
      <c r="H357" s="4" t="s">
        <v>38</v>
      </c>
      <c r="I357" s="4" t="s">
        <v>38</v>
      </c>
      <c r="J357" s="4" t="s">
        <v>38</v>
      </c>
      <c r="K357" s="8" t="s">
        <v>1574</v>
      </c>
      <c r="L357" s="4" t="s">
        <v>38</v>
      </c>
      <c r="M357" s="4" t="s">
        <v>38</v>
      </c>
      <c r="N357" s="4" t="s">
        <v>38</v>
      </c>
      <c r="O357" s="4" t="s">
        <v>38</v>
      </c>
      <c r="P357" s="4" t="s">
        <v>38</v>
      </c>
      <c r="Q357" s="4" t="s">
        <v>38</v>
      </c>
      <c r="R357" s="4" t="s">
        <v>38</v>
      </c>
      <c r="S357" s="4" t="s">
        <v>38</v>
      </c>
      <c r="T357" s="4" t="s">
        <v>38</v>
      </c>
      <c r="U357" s="4" t="s">
        <v>38</v>
      </c>
      <c r="V357" s="4" t="s">
        <v>38</v>
      </c>
      <c r="W357" s="4" t="s">
        <v>38</v>
      </c>
      <c r="X357" s="4" t="s">
        <v>38</v>
      </c>
      <c r="Y357" s="4" t="s">
        <v>38</v>
      </c>
      <c r="Z357" s="4" t="s">
        <v>38</v>
      </c>
      <c r="AA357" s="4" t="s">
        <v>38</v>
      </c>
      <c r="AB357" s="4" t="s">
        <v>38</v>
      </c>
      <c r="AC357" s="4" t="s">
        <v>38</v>
      </c>
      <c r="AD357" s="4" t="s">
        <v>38</v>
      </c>
      <c r="AE357" s="4" t="s">
        <v>38</v>
      </c>
      <c r="AF357" s="4" t="s">
        <v>38</v>
      </c>
      <c r="AG357" s="4" t="s">
        <v>38</v>
      </c>
      <c r="AH357" s="4" t="s">
        <v>38</v>
      </c>
      <c r="AI357" s="4" t="s">
        <v>38</v>
      </c>
    </row>
    <row r="358" spans="1:35" ht="18.75" customHeight="1" x14ac:dyDescent="0.25">
      <c r="A358" s="4" t="s">
        <v>1317</v>
      </c>
      <c r="B358" s="8" t="s">
        <v>1575</v>
      </c>
      <c r="C358" s="8" t="s">
        <v>1576</v>
      </c>
      <c r="D358" s="4" t="s">
        <v>38</v>
      </c>
      <c r="E358" s="4" t="s">
        <v>38</v>
      </c>
      <c r="F358" s="4" t="s">
        <v>38</v>
      </c>
      <c r="G358" s="4" t="s">
        <v>38</v>
      </c>
      <c r="H358" s="4" t="s">
        <v>38</v>
      </c>
      <c r="I358" s="4" t="s">
        <v>38</v>
      </c>
      <c r="J358" s="4" t="s">
        <v>38</v>
      </c>
      <c r="K358" s="8" t="s">
        <v>1577</v>
      </c>
      <c r="L358" s="4" t="s">
        <v>38</v>
      </c>
      <c r="M358" s="4" t="s">
        <v>38</v>
      </c>
      <c r="N358" s="4" t="s">
        <v>38</v>
      </c>
      <c r="O358" s="4" t="s">
        <v>38</v>
      </c>
      <c r="P358" s="4" t="s">
        <v>38</v>
      </c>
      <c r="Q358" s="4" t="s">
        <v>38</v>
      </c>
      <c r="R358" s="4" t="s">
        <v>38</v>
      </c>
      <c r="S358" s="4" t="s">
        <v>38</v>
      </c>
      <c r="T358" s="4" t="s">
        <v>38</v>
      </c>
      <c r="U358" s="4" t="s">
        <v>38</v>
      </c>
      <c r="V358" s="4" t="s">
        <v>38</v>
      </c>
      <c r="W358" s="4" t="s">
        <v>38</v>
      </c>
      <c r="X358" s="4" t="s">
        <v>38</v>
      </c>
      <c r="Y358" s="4" t="s">
        <v>38</v>
      </c>
      <c r="Z358" s="4" t="s">
        <v>38</v>
      </c>
      <c r="AA358" s="4" t="s">
        <v>38</v>
      </c>
      <c r="AB358" s="4" t="s">
        <v>38</v>
      </c>
      <c r="AC358" s="4" t="s">
        <v>38</v>
      </c>
      <c r="AD358" s="4" t="s">
        <v>38</v>
      </c>
      <c r="AE358" s="4" t="s">
        <v>38</v>
      </c>
      <c r="AF358" s="4" t="s">
        <v>38</v>
      </c>
      <c r="AG358" s="4" t="s">
        <v>38</v>
      </c>
      <c r="AH358" s="4" t="s">
        <v>38</v>
      </c>
      <c r="AI358" s="4" t="s">
        <v>38</v>
      </c>
    </row>
    <row r="359" spans="1:35" ht="18.75" customHeight="1" x14ac:dyDescent="0.25">
      <c r="A359" s="4" t="s">
        <v>1317</v>
      </c>
      <c r="B359" s="8" t="s">
        <v>1578</v>
      </c>
      <c r="C359" s="8" t="s">
        <v>1579</v>
      </c>
      <c r="D359" s="4" t="s">
        <v>38</v>
      </c>
      <c r="E359" s="4" t="s">
        <v>38</v>
      </c>
      <c r="F359" s="4" t="s">
        <v>38</v>
      </c>
      <c r="G359" s="4" t="s">
        <v>38</v>
      </c>
      <c r="H359" s="4" t="s">
        <v>38</v>
      </c>
      <c r="I359" s="4" t="s">
        <v>38</v>
      </c>
      <c r="J359" s="4" t="s">
        <v>38</v>
      </c>
      <c r="K359" s="8" t="s">
        <v>1580</v>
      </c>
      <c r="L359" s="4" t="s">
        <v>38</v>
      </c>
      <c r="M359" s="4" t="s">
        <v>38</v>
      </c>
      <c r="N359" s="4" t="s">
        <v>38</v>
      </c>
      <c r="O359" s="4" t="s">
        <v>38</v>
      </c>
      <c r="P359" s="4" t="s">
        <v>38</v>
      </c>
      <c r="Q359" s="4" t="s">
        <v>38</v>
      </c>
      <c r="R359" s="4" t="s">
        <v>38</v>
      </c>
      <c r="S359" s="4" t="s">
        <v>38</v>
      </c>
      <c r="T359" s="4" t="s">
        <v>38</v>
      </c>
      <c r="U359" s="4" t="s">
        <v>38</v>
      </c>
      <c r="V359" s="4" t="s">
        <v>38</v>
      </c>
      <c r="W359" s="4" t="s">
        <v>38</v>
      </c>
      <c r="X359" s="4" t="s">
        <v>38</v>
      </c>
      <c r="Y359" s="4" t="s">
        <v>38</v>
      </c>
      <c r="Z359" s="4" t="s">
        <v>38</v>
      </c>
      <c r="AA359" s="4" t="s">
        <v>38</v>
      </c>
      <c r="AB359" s="4" t="s">
        <v>38</v>
      </c>
      <c r="AC359" s="4" t="s">
        <v>38</v>
      </c>
      <c r="AD359" s="4" t="s">
        <v>38</v>
      </c>
      <c r="AE359" s="4" t="s">
        <v>38</v>
      </c>
      <c r="AF359" s="4" t="s">
        <v>38</v>
      </c>
      <c r="AG359" s="4" t="s">
        <v>38</v>
      </c>
      <c r="AH359" s="4" t="s">
        <v>38</v>
      </c>
      <c r="AI359" s="4" t="s">
        <v>38</v>
      </c>
    </row>
    <row r="360" spans="1:35" ht="18.75" customHeight="1" x14ac:dyDescent="0.25">
      <c r="A360" s="4" t="s">
        <v>1317</v>
      </c>
      <c r="B360" s="8" t="s">
        <v>589</v>
      </c>
      <c r="C360" s="8" t="s">
        <v>1581</v>
      </c>
      <c r="D360" s="4" t="s">
        <v>38</v>
      </c>
      <c r="E360" s="4" t="s">
        <v>38</v>
      </c>
      <c r="F360" s="4" t="s">
        <v>38</v>
      </c>
      <c r="G360" s="4" t="s">
        <v>38</v>
      </c>
      <c r="H360" s="4" t="s">
        <v>38</v>
      </c>
      <c r="I360" s="4" t="s">
        <v>38</v>
      </c>
      <c r="J360" s="4" t="s">
        <v>38</v>
      </c>
      <c r="K360" s="8" t="s">
        <v>1582</v>
      </c>
      <c r="L360" s="4" t="s">
        <v>38</v>
      </c>
      <c r="M360" s="4" t="s">
        <v>38</v>
      </c>
      <c r="N360" s="4" t="s">
        <v>38</v>
      </c>
      <c r="O360" s="4" t="s">
        <v>38</v>
      </c>
      <c r="P360" s="4" t="s">
        <v>38</v>
      </c>
      <c r="Q360" s="4" t="s">
        <v>38</v>
      </c>
      <c r="R360" s="4" t="s">
        <v>38</v>
      </c>
      <c r="S360" s="4" t="s">
        <v>38</v>
      </c>
      <c r="T360" s="4" t="s">
        <v>38</v>
      </c>
      <c r="U360" s="4" t="s">
        <v>38</v>
      </c>
      <c r="V360" s="4" t="s">
        <v>38</v>
      </c>
      <c r="W360" s="4" t="s">
        <v>38</v>
      </c>
      <c r="X360" s="4" t="s">
        <v>38</v>
      </c>
      <c r="Y360" s="4" t="s">
        <v>38</v>
      </c>
      <c r="Z360" s="4" t="s">
        <v>38</v>
      </c>
      <c r="AA360" s="4" t="s">
        <v>38</v>
      </c>
      <c r="AB360" s="4" t="s">
        <v>38</v>
      </c>
      <c r="AC360" s="4" t="s">
        <v>38</v>
      </c>
      <c r="AD360" s="4" t="s">
        <v>38</v>
      </c>
      <c r="AE360" s="4" t="s">
        <v>38</v>
      </c>
      <c r="AF360" s="4" t="s">
        <v>38</v>
      </c>
      <c r="AG360" s="4" t="s">
        <v>38</v>
      </c>
      <c r="AH360" s="4" t="s">
        <v>38</v>
      </c>
      <c r="AI360" s="4" t="s">
        <v>38</v>
      </c>
    </row>
    <row r="361" spans="1:35" ht="18.75" customHeight="1" x14ac:dyDescent="0.25">
      <c r="A361" s="4" t="s">
        <v>1317</v>
      </c>
      <c r="B361" s="8" t="s">
        <v>1583</v>
      </c>
      <c r="C361" s="8" t="s">
        <v>1584</v>
      </c>
      <c r="D361" s="4" t="s">
        <v>38</v>
      </c>
      <c r="E361" s="4" t="s">
        <v>38</v>
      </c>
      <c r="F361" s="4" t="s">
        <v>38</v>
      </c>
      <c r="G361" s="4" t="s">
        <v>38</v>
      </c>
      <c r="H361" s="4" t="s">
        <v>38</v>
      </c>
      <c r="I361" s="4" t="s">
        <v>38</v>
      </c>
      <c r="J361" s="4" t="s">
        <v>38</v>
      </c>
      <c r="K361" s="8" t="s">
        <v>1585</v>
      </c>
      <c r="L361" s="4" t="s">
        <v>38</v>
      </c>
      <c r="M361" s="4" t="s">
        <v>38</v>
      </c>
      <c r="N361" s="4" t="s">
        <v>38</v>
      </c>
      <c r="O361" s="4" t="s">
        <v>38</v>
      </c>
      <c r="P361" s="4" t="s">
        <v>38</v>
      </c>
      <c r="Q361" s="4" t="s">
        <v>38</v>
      </c>
      <c r="R361" s="4" t="s">
        <v>38</v>
      </c>
      <c r="S361" s="4" t="s">
        <v>38</v>
      </c>
      <c r="T361" s="4" t="s">
        <v>38</v>
      </c>
      <c r="U361" s="4" t="s">
        <v>38</v>
      </c>
      <c r="V361" s="4" t="s">
        <v>38</v>
      </c>
      <c r="W361" s="4" t="s">
        <v>38</v>
      </c>
      <c r="X361" s="4" t="s">
        <v>38</v>
      </c>
      <c r="Y361" s="4" t="s">
        <v>38</v>
      </c>
      <c r="Z361" s="4" t="s">
        <v>38</v>
      </c>
      <c r="AA361" s="4" t="s">
        <v>38</v>
      </c>
      <c r="AB361" s="4" t="s">
        <v>38</v>
      </c>
      <c r="AC361" s="4" t="s">
        <v>38</v>
      </c>
      <c r="AD361" s="4" t="s">
        <v>38</v>
      </c>
      <c r="AE361" s="4" t="s">
        <v>38</v>
      </c>
      <c r="AF361" s="4" t="s">
        <v>38</v>
      </c>
      <c r="AG361" s="4" t="s">
        <v>38</v>
      </c>
      <c r="AH361" s="4" t="s">
        <v>38</v>
      </c>
      <c r="AI361" s="4" t="s">
        <v>38</v>
      </c>
    </row>
    <row r="362" spans="1:35" ht="18.75" customHeight="1" x14ac:dyDescent="0.25">
      <c r="A362" s="4" t="s">
        <v>1317</v>
      </c>
      <c r="B362" s="8" t="s">
        <v>1586</v>
      </c>
      <c r="C362" s="8" t="s">
        <v>1587</v>
      </c>
      <c r="D362" s="4" t="s">
        <v>38</v>
      </c>
      <c r="E362" s="4" t="s">
        <v>38</v>
      </c>
      <c r="F362" s="4" t="s">
        <v>38</v>
      </c>
      <c r="G362" s="4" t="s">
        <v>38</v>
      </c>
      <c r="H362" s="4" t="s">
        <v>38</v>
      </c>
      <c r="I362" s="4" t="s">
        <v>38</v>
      </c>
      <c r="J362" s="4" t="s">
        <v>38</v>
      </c>
      <c r="K362" s="8" t="s">
        <v>1588</v>
      </c>
      <c r="L362" s="4" t="s">
        <v>38</v>
      </c>
      <c r="M362" s="4" t="s">
        <v>38</v>
      </c>
      <c r="N362" s="4" t="s">
        <v>38</v>
      </c>
      <c r="O362" s="4" t="s">
        <v>38</v>
      </c>
      <c r="P362" s="4" t="s">
        <v>38</v>
      </c>
      <c r="Q362" s="4" t="s">
        <v>38</v>
      </c>
      <c r="R362" s="4" t="s">
        <v>38</v>
      </c>
      <c r="S362" s="4" t="s">
        <v>38</v>
      </c>
      <c r="T362" s="4" t="s">
        <v>38</v>
      </c>
      <c r="U362" s="4" t="s">
        <v>38</v>
      </c>
      <c r="V362" s="4" t="s">
        <v>38</v>
      </c>
      <c r="W362" s="4" t="s">
        <v>38</v>
      </c>
      <c r="X362" s="4" t="s">
        <v>38</v>
      </c>
      <c r="Y362" s="4" t="s">
        <v>38</v>
      </c>
      <c r="Z362" s="4" t="s">
        <v>38</v>
      </c>
      <c r="AA362" s="4" t="s">
        <v>38</v>
      </c>
      <c r="AB362" s="4" t="s">
        <v>38</v>
      </c>
      <c r="AC362" s="4" t="s">
        <v>38</v>
      </c>
      <c r="AD362" s="4" t="s">
        <v>38</v>
      </c>
      <c r="AE362" s="4" t="s">
        <v>38</v>
      </c>
      <c r="AF362" s="4" t="s">
        <v>38</v>
      </c>
      <c r="AG362" s="4" t="s">
        <v>38</v>
      </c>
      <c r="AH362" s="4" t="s">
        <v>38</v>
      </c>
      <c r="AI362" s="4" t="s">
        <v>38</v>
      </c>
    </row>
    <row r="363" spans="1:35" ht="18.75" customHeight="1" x14ac:dyDescent="0.25">
      <c r="A363" s="4" t="s">
        <v>1317</v>
      </c>
      <c r="B363" s="8" t="s">
        <v>1589</v>
      </c>
      <c r="C363" s="8" t="s">
        <v>1590</v>
      </c>
      <c r="D363" s="4" t="s">
        <v>38</v>
      </c>
      <c r="E363" s="4" t="s">
        <v>38</v>
      </c>
      <c r="F363" s="4" t="s">
        <v>38</v>
      </c>
      <c r="G363" s="4" t="s">
        <v>38</v>
      </c>
      <c r="H363" s="4" t="s">
        <v>38</v>
      </c>
      <c r="I363" s="4" t="s">
        <v>38</v>
      </c>
      <c r="J363" s="4" t="s">
        <v>38</v>
      </c>
      <c r="K363" s="8" t="s">
        <v>1591</v>
      </c>
      <c r="L363" s="4" t="s">
        <v>38</v>
      </c>
      <c r="M363" s="4" t="s">
        <v>38</v>
      </c>
      <c r="N363" s="4" t="s">
        <v>38</v>
      </c>
      <c r="O363" s="4" t="s">
        <v>38</v>
      </c>
      <c r="P363" s="4" t="s">
        <v>38</v>
      </c>
      <c r="Q363" s="4" t="s">
        <v>38</v>
      </c>
      <c r="R363" s="4" t="s">
        <v>38</v>
      </c>
      <c r="S363" s="4" t="s">
        <v>38</v>
      </c>
      <c r="T363" s="4" t="s">
        <v>38</v>
      </c>
      <c r="U363" s="4" t="s">
        <v>38</v>
      </c>
      <c r="V363" s="4" t="s">
        <v>38</v>
      </c>
      <c r="W363" s="4" t="s">
        <v>38</v>
      </c>
      <c r="X363" s="4" t="s">
        <v>38</v>
      </c>
      <c r="Y363" s="4" t="s">
        <v>38</v>
      </c>
      <c r="Z363" s="4" t="s">
        <v>38</v>
      </c>
      <c r="AA363" s="4" t="s">
        <v>38</v>
      </c>
      <c r="AB363" s="4" t="s">
        <v>38</v>
      </c>
      <c r="AC363" s="4" t="s">
        <v>38</v>
      </c>
      <c r="AD363" s="4" t="s">
        <v>38</v>
      </c>
      <c r="AE363" s="4" t="s">
        <v>38</v>
      </c>
      <c r="AF363" s="4" t="s">
        <v>38</v>
      </c>
      <c r="AG363" s="4" t="s">
        <v>38</v>
      </c>
      <c r="AH363" s="4" t="s">
        <v>38</v>
      </c>
      <c r="AI363" s="4" t="s">
        <v>38</v>
      </c>
    </row>
    <row r="364" spans="1:35" ht="18.75" customHeight="1" x14ac:dyDescent="0.25">
      <c r="A364" s="4" t="s">
        <v>1317</v>
      </c>
      <c r="B364" s="8" t="s">
        <v>611</v>
      </c>
      <c r="C364" s="8" t="s">
        <v>1592</v>
      </c>
      <c r="D364" s="4" t="s">
        <v>38</v>
      </c>
      <c r="E364" s="4" t="s">
        <v>38</v>
      </c>
      <c r="F364" s="4" t="s">
        <v>38</v>
      </c>
      <c r="G364" s="4" t="s">
        <v>38</v>
      </c>
      <c r="H364" s="4" t="s">
        <v>38</v>
      </c>
      <c r="I364" s="4" t="s">
        <v>38</v>
      </c>
      <c r="J364" s="4" t="s">
        <v>38</v>
      </c>
      <c r="K364" s="8" t="s">
        <v>1593</v>
      </c>
      <c r="L364" s="4" t="s">
        <v>38</v>
      </c>
      <c r="M364" s="4" t="s">
        <v>38</v>
      </c>
      <c r="N364" s="4" t="s">
        <v>38</v>
      </c>
      <c r="O364" s="4" t="s">
        <v>38</v>
      </c>
      <c r="P364" s="4" t="s">
        <v>38</v>
      </c>
      <c r="Q364" s="4" t="s">
        <v>38</v>
      </c>
      <c r="R364" s="4" t="s">
        <v>38</v>
      </c>
      <c r="S364" s="4" t="s">
        <v>38</v>
      </c>
      <c r="T364" s="4" t="s">
        <v>38</v>
      </c>
      <c r="U364" s="4" t="s">
        <v>38</v>
      </c>
      <c r="V364" s="4" t="s">
        <v>38</v>
      </c>
      <c r="W364" s="4" t="s">
        <v>38</v>
      </c>
      <c r="X364" s="4" t="s">
        <v>38</v>
      </c>
      <c r="Y364" s="4" t="s">
        <v>38</v>
      </c>
      <c r="Z364" s="4" t="s">
        <v>38</v>
      </c>
      <c r="AA364" s="4" t="s">
        <v>38</v>
      </c>
      <c r="AB364" s="4" t="s">
        <v>38</v>
      </c>
      <c r="AC364" s="4" t="s">
        <v>38</v>
      </c>
      <c r="AD364" s="4" t="s">
        <v>38</v>
      </c>
      <c r="AE364" s="4" t="s">
        <v>38</v>
      </c>
      <c r="AF364" s="4" t="s">
        <v>38</v>
      </c>
      <c r="AG364" s="4" t="s">
        <v>38</v>
      </c>
      <c r="AH364" s="4" t="s">
        <v>38</v>
      </c>
      <c r="AI364" s="4" t="s">
        <v>38</v>
      </c>
    </row>
    <row r="365" spans="1:35" ht="18.75" customHeight="1" x14ac:dyDescent="0.25">
      <c r="A365" s="4" t="s">
        <v>1317</v>
      </c>
      <c r="B365" s="8" t="s">
        <v>1594</v>
      </c>
      <c r="C365" s="8" t="s">
        <v>1595</v>
      </c>
      <c r="D365" s="4" t="s">
        <v>38</v>
      </c>
      <c r="E365" s="4" t="s">
        <v>38</v>
      </c>
      <c r="F365" s="4" t="s">
        <v>38</v>
      </c>
      <c r="G365" s="4" t="s">
        <v>38</v>
      </c>
      <c r="H365" s="4" t="s">
        <v>38</v>
      </c>
      <c r="I365" s="4" t="s">
        <v>38</v>
      </c>
      <c r="J365" s="4" t="s">
        <v>38</v>
      </c>
      <c r="K365" s="8" t="s">
        <v>1596</v>
      </c>
      <c r="L365" s="4" t="s">
        <v>38</v>
      </c>
      <c r="M365" s="4" t="s">
        <v>38</v>
      </c>
      <c r="N365" s="4" t="s">
        <v>38</v>
      </c>
      <c r="O365" s="4" t="s">
        <v>38</v>
      </c>
      <c r="P365" s="4" t="s">
        <v>38</v>
      </c>
      <c r="Q365" s="4" t="s">
        <v>38</v>
      </c>
      <c r="R365" s="4" t="s">
        <v>38</v>
      </c>
      <c r="S365" s="4" t="s">
        <v>38</v>
      </c>
      <c r="T365" s="4" t="s">
        <v>38</v>
      </c>
      <c r="U365" s="4" t="s">
        <v>38</v>
      </c>
      <c r="V365" s="4" t="s">
        <v>38</v>
      </c>
      <c r="W365" s="4" t="s">
        <v>38</v>
      </c>
      <c r="X365" s="4" t="s">
        <v>38</v>
      </c>
      <c r="Y365" s="4" t="s">
        <v>38</v>
      </c>
      <c r="Z365" s="4" t="s">
        <v>38</v>
      </c>
      <c r="AA365" s="4" t="s">
        <v>38</v>
      </c>
      <c r="AB365" s="4" t="s">
        <v>38</v>
      </c>
      <c r="AC365" s="4" t="s">
        <v>38</v>
      </c>
      <c r="AD365" s="4" t="s">
        <v>38</v>
      </c>
      <c r="AE365" s="4" t="s">
        <v>38</v>
      </c>
      <c r="AF365" s="4" t="s">
        <v>38</v>
      </c>
      <c r="AG365" s="4" t="s">
        <v>38</v>
      </c>
      <c r="AH365" s="4" t="s">
        <v>38</v>
      </c>
      <c r="AI365" s="4" t="s">
        <v>38</v>
      </c>
    </row>
    <row r="366" spans="1:35" ht="18.75" customHeight="1" x14ac:dyDescent="0.25">
      <c r="A366" s="4" t="s">
        <v>1317</v>
      </c>
      <c r="B366" s="8" t="s">
        <v>1597</v>
      </c>
      <c r="C366" s="8" t="s">
        <v>1598</v>
      </c>
      <c r="D366" s="4" t="s">
        <v>38</v>
      </c>
      <c r="E366" s="4" t="s">
        <v>38</v>
      </c>
      <c r="F366" s="4" t="s">
        <v>38</v>
      </c>
      <c r="G366" s="4" t="s">
        <v>38</v>
      </c>
      <c r="H366" s="4" t="s">
        <v>38</v>
      </c>
      <c r="I366" s="4" t="s">
        <v>38</v>
      </c>
      <c r="J366" s="4" t="s">
        <v>38</v>
      </c>
      <c r="K366" s="8" t="s">
        <v>1599</v>
      </c>
      <c r="L366" s="4" t="s">
        <v>38</v>
      </c>
      <c r="M366" s="4" t="s">
        <v>38</v>
      </c>
      <c r="N366" s="4" t="s">
        <v>38</v>
      </c>
      <c r="O366" s="4" t="s">
        <v>38</v>
      </c>
      <c r="P366" s="4" t="s">
        <v>38</v>
      </c>
      <c r="Q366" s="4" t="s">
        <v>38</v>
      </c>
      <c r="R366" s="4" t="s">
        <v>38</v>
      </c>
      <c r="S366" s="4" t="s">
        <v>38</v>
      </c>
      <c r="T366" s="4" t="s">
        <v>38</v>
      </c>
      <c r="U366" s="4" t="s">
        <v>38</v>
      </c>
      <c r="V366" s="4" t="s">
        <v>38</v>
      </c>
      <c r="W366" s="4" t="s">
        <v>38</v>
      </c>
      <c r="X366" s="4" t="s">
        <v>38</v>
      </c>
      <c r="Y366" s="4" t="s">
        <v>38</v>
      </c>
      <c r="Z366" s="4" t="s">
        <v>38</v>
      </c>
      <c r="AA366" s="4" t="s">
        <v>38</v>
      </c>
      <c r="AB366" s="4" t="s">
        <v>38</v>
      </c>
      <c r="AC366" s="4" t="s">
        <v>38</v>
      </c>
      <c r="AD366" s="4" t="s">
        <v>38</v>
      </c>
      <c r="AE366" s="4" t="s">
        <v>38</v>
      </c>
      <c r="AF366" s="4" t="s">
        <v>38</v>
      </c>
      <c r="AG366" s="4" t="s">
        <v>38</v>
      </c>
      <c r="AH366" s="4" t="s">
        <v>38</v>
      </c>
      <c r="AI366" s="4" t="s">
        <v>38</v>
      </c>
    </row>
    <row r="367" spans="1:35" ht="18.75" customHeight="1" x14ac:dyDescent="0.25">
      <c r="A367" s="4" t="s">
        <v>1317</v>
      </c>
      <c r="B367" s="8" t="s">
        <v>1600</v>
      </c>
      <c r="C367" s="8" t="s">
        <v>1601</v>
      </c>
      <c r="D367" s="4" t="s">
        <v>38</v>
      </c>
      <c r="E367" s="4" t="s">
        <v>38</v>
      </c>
      <c r="F367" s="4" t="s">
        <v>38</v>
      </c>
      <c r="G367" s="4" t="s">
        <v>38</v>
      </c>
      <c r="H367" s="4" t="s">
        <v>38</v>
      </c>
      <c r="I367" s="4" t="s">
        <v>38</v>
      </c>
      <c r="J367" s="4" t="s">
        <v>38</v>
      </c>
      <c r="K367" s="8" t="s">
        <v>1602</v>
      </c>
      <c r="L367" s="4" t="s">
        <v>38</v>
      </c>
      <c r="M367" s="4" t="s">
        <v>38</v>
      </c>
      <c r="N367" s="4" t="s">
        <v>38</v>
      </c>
      <c r="O367" s="4" t="s">
        <v>38</v>
      </c>
      <c r="P367" s="4" t="s">
        <v>38</v>
      </c>
      <c r="Q367" s="4" t="s">
        <v>38</v>
      </c>
      <c r="R367" s="4" t="s">
        <v>38</v>
      </c>
      <c r="S367" s="4" t="s">
        <v>38</v>
      </c>
      <c r="T367" s="4" t="s">
        <v>38</v>
      </c>
      <c r="U367" s="4" t="s">
        <v>38</v>
      </c>
      <c r="V367" s="4" t="s">
        <v>38</v>
      </c>
      <c r="W367" s="4" t="s">
        <v>38</v>
      </c>
      <c r="X367" s="4" t="s">
        <v>38</v>
      </c>
      <c r="Y367" s="4" t="s">
        <v>38</v>
      </c>
      <c r="Z367" s="4" t="s">
        <v>38</v>
      </c>
      <c r="AA367" s="4" t="s">
        <v>38</v>
      </c>
      <c r="AB367" s="4" t="s">
        <v>38</v>
      </c>
      <c r="AC367" s="4" t="s">
        <v>38</v>
      </c>
      <c r="AD367" s="4" t="s">
        <v>38</v>
      </c>
      <c r="AE367" s="4" t="s">
        <v>38</v>
      </c>
      <c r="AF367" s="4" t="s">
        <v>38</v>
      </c>
      <c r="AG367" s="4" t="s">
        <v>38</v>
      </c>
      <c r="AH367" s="4" t="s">
        <v>38</v>
      </c>
      <c r="AI367" s="4" t="s">
        <v>38</v>
      </c>
    </row>
    <row r="368" spans="1:35" ht="18.75" customHeight="1" x14ac:dyDescent="0.25">
      <c r="A368" s="4" t="s">
        <v>1317</v>
      </c>
      <c r="B368" s="8" t="s">
        <v>1603</v>
      </c>
      <c r="C368" s="8" t="s">
        <v>1604</v>
      </c>
      <c r="D368" s="4" t="s">
        <v>38</v>
      </c>
      <c r="E368" s="4" t="s">
        <v>38</v>
      </c>
      <c r="F368" s="4" t="s">
        <v>38</v>
      </c>
      <c r="G368" s="4" t="s">
        <v>38</v>
      </c>
      <c r="H368" s="4" t="s">
        <v>38</v>
      </c>
      <c r="I368" s="4" t="s">
        <v>38</v>
      </c>
      <c r="J368" s="4" t="s">
        <v>38</v>
      </c>
      <c r="K368" s="8" t="s">
        <v>1605</v>
      </c>
      <c r="L368" s="4" t="s">
        <v>38</v>
      </c>
      <c r="M368" s="4" t="s">
        <v>38</v>
      </c>
      <c r="N368" s="4" t="s">
        <v>38</v>
      </c>
      <c r="O368" s="4" t="s">
        <v>38</v>
      </c>
      <c r="P368" s="4" t="s">
        <v>38</v>
      </c>
      <c r="Q368" s="4" t="s">
        <v>38</v>
      </c>
      <c r="R368" s="4" t="s">
        <v>38</v>
      </c>
      <c r="S368" s="4" t="s">
        <v>38</v>
      </c>
      <c r="T368" s="4" t="s">
        <v>38</v>
      </c>
      <c r="U368" s="4" t="s">
        <v>38</v>
      </c>
      <c r="V368" s="4" t="s">
        <v>38</v>
      </c>
      <c r="W368" s="4" t="s">
        <v>38</v>
      </c>
      <c r="X368" s="4" t="s">
        <v>38</v>
      </c>
      <c r="Y368" s="4" t="s">
        <v>38</v>
      </c>
      <c r="Z368" s="4" t="s">
        <v>38</v>
      </c>
      <c r="AA368" s="4" t="s">
        <v>38</v>
      </c>
      <c r="AB368" s="4" t="s">
        <v>38</v>
      </c>
      <c r="AC368" s="4" t="s">
        <v>38</v>
      </c>
      <c r="AD368" s="4" t="s">
        <v>38</v>
      </c>
      <c r="AE368" s="4" t="s">
        <v>38</v>
      </c>
      <c r="AF368" s="4" t="s">
        <v>38</v>
      </c>
      <c r="AG368" s="4" t="s">
        <v>38</v>
      </c>
      <c r="AH368" s="4" t="s">
        <v>38</v>
      </c>
      <c r="AI368" s="4" t="s">
        <v>38</v>
      </c>
    </row>
    <row r="369" spans="1:35" ht="18.75" customHeight="1" x14ac:dyDescent="0.25">
      <c r="A369" s="4" t="s">
        <v>1317</v>
      </c>
      <c r="B369" s="8" t="s">
        <v>1606</v>
      </c>
      <c r="C369" s="8" t="s">
        <v>1607</v>
      </c>
      <c r="D369" s="4" t="s">
        <v>38</v>
      </c>
      <c r="E369" s="4" t="s">
        <v>38</v>
      </c>
      <c r="F369" s="4" t="s">
        <v>38</v>
      </c>
      <c r="G369" s="4" t="s">
        <v>38</v>
      </c>
      <c r="H369" s="4" t="s">
        <v>38</v>
      </c>
      <c r="I369" s="4" t="s">
        <v>38</v>
      </c>
      <c r="J369" s="4" t="s">
        <v>38</v>
      </c>
      <c r="K369" s="8" t="s">
        <v>1608</v>
      </c>
      <c r="L369" s="4" t="s">
        <v>38</v>
      </c>
      <c r="M369" s="4" t="s">
        <v>38</v>
      </c>
      <c r="N369" s="4" t="s">
        <v>38</v>
      </c>
      <c r="O369" s="4" t="s">
        <v>38</v>
      </c>
      <c r="P369" s="4" t="s">
        <v>38</v>
      </c>
      <c r="Q369" s="4" t="s">
        <v>38</v>
      </c>
      <c r="R369" s="4" t="s">
        <v>38</v>
      </c>
      <c r="S369" s="4" t="s">
        <v>38</v>
      </c>
      <c r="T369" s="4" t="s">
        <v>38</v>
      </c>
      <c r="U369" s="4" t="s">
        <v>38</v>
      </c>
      <c r="V369" s="4" t="s">
        <v>38</v>
      </c>
      <c r="W369" s="4" t="s">
        <v>38</v>
      </c>
      <c r="X369" s="4" t="s">
        <v>38</v>
      </c>
      <c r="Y369" s="4" t="s">
        <v>38</v>
      </c>
      <c r="Z369" s="4" t="s">
        <v>38</v>
      </c>
      <c r="AA369" s="4" t="s">
        <v>38</v>
      </c>
      <c r="AB369" s="4" t="s">
        <v>38</v>
      </c>
      <c r="AC369" s="4" t="s">
        <v>38</v>
      </c>
      <c r="AD369" s="4" t="s">
        <v>38</v>
      </c>
      <c r="AE369" s="4" t="s">
        <v>38</v>
      </c>
      <c r="AF369" s="4" t="s">
        <v>38</v>
      </c>
      <c r="AG369" s="4" t="s">
        <v>38</v>
      </c>
      <c r="AH369" s="4" t="s">
        <v>38</v>
      </c>
      <c r="AI369" s="4" t="s">
        <v>38</v>
      </c>
    </row>
    <row r="370" spans="1:35" ht="18.75" customHeight="1" x14ac:dyDescent="0.25">
      <c r="A370" s="4" t="s">
        <v>1317</v>
      </c>
      <c r="B370" s="8" t="s">
        <v>1609</v>
      </c>
      <c r="C370" s="8" t="s">
        <v>1610</v>
      </c>
      <c r="D370" s="4" t="s">
        <v>38</v>
      </c>
      <c r="E370" s="4" t="s">
        <v>38</v>
      </c>
      <c r="F370" s="4" t="s">
        <v>38</v>
      </c>
      <c r="G370" s="4" t="s">
        <v>38</v>
      </c>
      <c r="H370" s="4" t="s">
        <v>38</v>
      </c>
      <c r="I370" s="4" t="s">
        <v>38</v>
      </c>
      <c r="J370" s="4" t="s">
        <v>38</v>
      </c>
      <c r="K370" s="8" t="s">
        <v>1611</v>
      </c>
      <c r="L370" s="4" t="s">
        <v>38</v>
      </c>
      <c r="M370" s="4" t="s">
        <v>38</v>
      </c>
      <c r="N370" s="4" t="s">
        <v>38</v>
      </c>
      <c r="O370" s="4" t="s">
        <v>38</v>
      </c>
      <c r="P370" s="4" t="s">
        <v>38</v>
      </c>
      <c r="Q370" s="4" t="s">
        <v>38</v>
      </c>
      <c r="R370" s="4" t="s">
        <v>38</v>
      </c>
      <c r="S370" s="4" t="s">
        <v>38</v>
      </c>
      <c r="T370" s="4" t="s">
        <v>38</v>
      </c>
      <c r="U370" s="4" t="s">
        <v>38</v>
      </c>
      <c r="V370" s="4" t="s">
        <v>38</v>
      </c>
      <c r="W370" s="4" t="s">
        <v>38</v>
      </c>
      <c r="X370" s="4" t="s">
        <v>38</v>
      </c>
      <c r="Y370" s="4" t="s">
        <v>38</v>
      </c>
      <c r="Z370" s="4" t="s">
        <v>38</v>
      </c>
      <c r="AA370" s="4" t="s">
        <v>38</v>
      </c>
      <c r="AB370" s="4" t="s">
        <v>38</v>
      </c>
      <c r="AC370" s="4" t="s">
        <v>38</v>
      </c>
      <c r="AD370" s="4" t="s">
        <v>38</v>
      </c>
      <c r="AE370" s="4" t="s">
        <v>38</v>
      </c>
      <c r="AF370" s="4" t="s">
        <v>38</v>
      </c>
      <c r="AG370" s="4" t="s">
        <v>38</v>
      </c>
      <c r="AH370" s="4" t="s">
        <v>38</v>
      </c>
      <c r="AI370" s="4" t="s">
        <v>38</v>
      </c>
    </row>
    <row r="371" spans="1:35" ht="18.75" customHeight="1" x14ac:dyDescent="0.25">
      <c r="A371" s="4" t="s">
        <v>1317</v>
      </c>
      <c r="B371" s="8" t="s">
        <v>1612</v>
      </c>
      <c r="C371" s="8" t="s">
        <v>1613</v>
      </c>
      <c r="D371" s="4" t="s">
        <v>38</v>
      </c>
      <c r="E371" s="4" t="s">
        <v>38</v>
      </c>
      <c r="F371" s="4" t="s">
        <v>38</v>
      </c>
      <c r="G371" s="4" t="s">
        <v>38</v>
      </c>
      <c r="H371" s="4" t="s">
        <v>38</v>
      </c>
      <c r="I371" s="4" t="s">
        <v>38</v>
      </c>
      <c r="J371" s="4" t="s">
        <v>38</v>
      </c>
      <c r="K371" s="8" t="s">
        <v>1614</v>
      </c>
      <c r="L371" s="4" t="s">
        <v>38</v>
      </c>
      <c r="M371" s="4" t="s">
        <v>38</v>
      </c>
      <c r="N371" s="4" t="s">
        <v>38</v>
      </c>
      <c r="O371" s="4" t="s">
        <v>38</v>
      </c>
      <c r="P371" s="4" t="s">
        <v>38</v>
      </c>
      <c r="Q371" s="4" t="s">
        <v>38</v>
      </c>
      <c r="R371" s="4" t="s">
        <v>38</v>
      </c>
      <c r="S371" s="4" t="s">
        <v>38</v>
      </c>
      <c r="T371" s="4" t="s">
        <v>38</v>
      </c>
      <c r="U371" s="4" t="s">
        <v>38</v>
      </c>
      <c r="V371" s="4" t="s">
        <v>38</v>
      </c>
      <c r="W371" s="4" t="s">
        <v>38</v>
      </c>
      <c r="X371" s="4" t="s">
        <v>38</v>
      </c>
      <c r="Y371" s="4" t="s">
        <v>38</v>
      </c>
      <c r="Z371" s="4" t="s">
        <v>38</v>
      </c>
      <c r="AA371" s="4" t="s">
        <v>38</v>
      </c>
      <c r="AB371" s="4" t="s">
        <v>38</v>
      </c>
      <c r="AC371" s="4" t="s">
        <v>38</v>
      </c>
      <c r="AD371" s="4" t="s">
        <v>38</v>
      </c>
      <c r="AE371" s="4" t="s">
        <v>38</v>
      </c>
      <c r="AF371" s="4" t="s">
        <v>38</v>
      </c>
      <c r="AG371" s="4" t="s">
        <v>38</v>
      </c>
      <c r="AH371" s="4" t="s">
        <v>38</v>
      </c>
      <c r="AI371" s="4" t="s">
        <v>38</v>
      </c>
    </row>
    <row r="372" spans="1:35" ht="18.75" customHeight="1" x14ac:dyDescent="0.25">
      <c r="A372" s="4" t="s">
        <v>1317</v>
      </c>
      <c r="B372" s="8" t="s">
        <v>1615</v>
      </c>
      <c r="C372" s="8" t="s">
        <v>1616</v>
      </c>
      <c r="D372" s="4" t="s">
        <v>38</v>
      </c>
      <c r="E372" s="4" t="s">
        <v>38</v>
      </c>
      <c r="F372" s="4" t="s">
        <v>38</v>
      </c>
      <c r="G372" s="4" t="s">
        <v>38</v>
      </c>
      <c r="H372" s="4" t="s">
        <v>38</v>
      </c>
      <c r="I372" s="4" t="s">
        <v>38</v>
      </c>
      <c r="J372" s="4" t="s">
        <v>38</v>
      </c>
      <c r="K372" s="8" t="s">
        <v>1617</v>
      </c>
      <c r="L372" s="4" t="s">
        <v>38</v>
      </c>
      <c r="M372" s="4" t="s">
        <v>38</v>
      </c>
      <c r="N372" s="4" t="s">
        <v>38</v>
      </c>
      <c r="O372" s="4" t="s">
        <v>38</v>
      </c>
      <c r="P372" s="4" t="s">
        <v>38</v>
      </c>
      <c r="Q372" s="4" t="s">
        <v>38</v>
      </c>
      <c r="R372" s="4" t="s">
        <v>38</v>
      </c>
      <c r="S372" s="4" t="s">
        <v>38</v>
      </c>
      <c r="T372" s="4" t="s">
        <v>38</v>
      </c>
      <c r="U372" s="4" t="s">
        <v>38</v>
      </c>
      <c r="V372" s="4" t="s">
        <v>38</v>
      </c>
      <c r="W372" s="4" t="s">
        <v>38</v>
      </c>
      <c r="X372" s="4" t="s">
        <v>38</v>
      </c>
      <c r="Y372" s="4" t="s">
        <v>38</v>
      </c>
      <c r="Z372" s="4" t="s">
        <v>38</v>
      </c>
      <c r="AA372" s="4" t="s">
        <v>38</v>
      </c>
      <c r="AB372" s="4" t="s">
        <v>38</v>
      </c>
      <c r="AC372" s="4" t="s">
        <v>38</v>
      </c>
      <c r="AD372" s="4" t="s">
        <v>38</v>
      </c>
      <c r="AE372" s="4" t="s">
        <v>38</v>
      </c>
      <c r="AF372" s="4" t="s">
        <v>38</v>
      </c>
      <c r="AG372" s="4" t="s">
        <v>38</v>
      </c>
      <c r="AH372" s="4" t="s">
        <v>38</v>
      </c>
      <c r="AI372" s="4" t="s">
        <v>38</v>
      </c>
    </row>
    <row r="373" spans="1:35" ht="18.75" customHeight="1" x14ac:dyDescent="0.25">
      <c r="A373" s="4" t="s">
        <v>1317</v>
      </c>
      <c r="B373" s="8" t="s">
        <v>1615</v>
      </c>
      <c r="C373" s="8" t="s">
        <v>1618</v>
      </c>
      <c r="D373" s="4" t="s">
        <v>38</v>
      </c>
      <c r="E373" s="4" t="s">
        <v>38</v>
      </c>
      <c r="F373" s="4" t="s">
        <v>38</v>
      </c>
      <c r="G373" s="4" t="s">
        <v>38</v>
      </c>
      <c r="H373" s="4" t="s">
        <v>38</v>
      </c>
      <c r="I373" s="4" t="s">
        <v>38</v>
      </c>
      <c r="J373" s="4" t="s">
        <v>38</v>
      </c>
      <c r="K373" s="8" t="s">
        <v>1619</v>
      </c>
      <c r="L373" s="4" t="s">
        <v>38</v>
      </c>
      <c r="M373" s="4" t="s">
        <v>38</v>
      </c>
      <c r="N373" s="4" t="s">
        <v>38</v>
      </c>
      <c r="O373" s="4" t="s">
        <v>38</v>
      </c>
      <c r="P373" s="4" t="s">
        <v>38</v>
      </c>
      <c r="Q373" s="4" t="s">
        <v>38</v>
      </c>
      <c r="R373" s="4" t="s">
        <v>38</v>
      </c>
      <c r="S373" s="4" t="s">
        <v>38</v>
      </c>
      <c r="T373" s="4" t="s">
        <v>38</v>
      </c>
      <c r="U373" s="4" t="s">
        <v>38</v>
      </c>
      <c r="V373" s="4" t="s">
        <v>38</v>
      </c>
      <c r="W373" s="4" t="s">
        <v>38</v>
      </c>
      <c r="X373" s="4" t="s">
        <v>38</v>
      </c>
      <c r="Y373" s="4" t="s">
        <v>38</v>
      </c>
      <c r="Z373" s="4" t="s">
        <v>38</v>
      </c>
      <c r="AA373" s="4" t="s">
        <v>38</v>
      </c>
      <c r="AB373" s="4" t="s">
        <v>38</v>
      </c>
      <c r="AC373" s="4" t="s">
        <v>38</v>
      </c>
      <c r="AD373" s="4" t="s">
        <v>38</v>
      </c>
      <c r="AE373" s="4" t="s">
        <v>38</v>
      </c>
      <c r="AF373" s="4" t="s">
        <v>38</v>
      </c>
      <c r="AG373" s="4" t="s">
        <v>38</v>
      </c>
      <c r="AH373" s="4" t="s">
        <v>38</v>
      </c>
      <c r="AI373" s="4" t="s">
        <v>38</v>
      </c>
    </row>
    <row r="374" spans="1:35" ht="18.75" customHeight="1" x14ac:dyDescent="0.25">
      <c r="A374" s="4" t="s">
        <v>1317</v>
      </c>
      <c r="B374" s="8" t="s">
        <v>1620</v>
      </c>
      <c r="C374" s="8" t="s">
        <v>1621</v>
      </c>
      <c r="D374" s="4" t="s">
        <v>38</v>
      </c>
      <c r="E374" s="4" t="s">
        <v>38</v>
      </c>
      <c r="F374" s="4" t="s">
        <v>38</v>
      </c>
      <c r="G374" s="4" t="s">
        <v>38</v>
      </c>
      <c r="H374" s="4" t="s">
        <v>38</v>
      </c>
      <c r="I374" s="4" t="s">
        <v>38</v>
      </c>
      <c r="J374" s="4" t="s">
        <v>38</v>
      </c>
      <c r="K374" s="8" t="s">
        <v>1622</v>
      </c>
      <c r="L374" s="4" t="s">
        <v>38</v>
      </c>
      <c r="M374" s="4" t="s">
        <v>38</v>
      </c>
      <c r="N374" s="4" t="s">
        <v>38</v>
      </c>
      <c r="O374" s="4" t="s">
        <v>38</v>
      </c>
      <c r="P374" s="4" t="s">
        <v>38</v>
      </c>
      <c r="Q374" s="4" t="s">
        <v>38</v>
      </c>
      <c r="R374" s="4" t="s">
        <v>38</v>
      </c>
      <c r="S374" s="4" t="s">
        <v>38</v>
      </c>
      <c r="T374" s="4" t="s">
        <v>38</v>
      </c>
      <c r="U374" s="4" t="s">
        <v>38</v>
      </c>
      <c r="V374" s="4" t="s">
        <v>38</v>
      </c>
      <c r="W374" s="4" t="s">
        <v>38</v>
      </c>
      <c r="X374" s="4" t="s">
        <v>38</v>
      </c>
      <c r="Y374" s="4" t="s">
        <v>38</v>
      </c>
      <c r="Z374" s="4" t="s">
        <v>38</v>
      </c>
      <c r="AA374" s="4" t="s">
        <v>38</v>
      </c>
      <c r="AB374" s="4" t="s">
        <v>38</v>
      </c>
      <c r="AC374" s="4" t="s">
        <v>38</v>
      </c>
      <c r="AD374" s="4" t="s">
        <v>38</v>
      </c>
      <c r="AE374" s="4" t="s">
        <v>38</v>
      </c>
      <c r="AF374" s="4" t="s">
        <v>38</v>
      </c>
      <c r="AG374" s="4" t="s">
        <v>38</v>
      </c>
      <c r="AH374" s="4" t="s">
        <v>38</v>
      </c>
      <c r="AI374" s="4" t="s">
        <v>38</v>
      </c>
    </row>
    <row r="375" spans="1:35" ht="18.75" customHeight="1" x14ac:dyDescent="0.25">
      <c r="A375" s="4" t="s">
        <v>1317</v>
      </c>
      <c r="B375" s="8" t="s">
        <v>1623</v>
      </c>
      <c r="C375" s="8" t="s">
        <v>1624</v>
      </c>
      <c r="D375" s="4" t="s">
        <v>38</v>
      </c>
      <c r="E375" s="4" t="s">
        <v>38</v>
      </c>
      <c r="F375" s="4" t="s">
        <v>38</v>
      </c>
      <c r="G375" s="4" t="s">
        <v>38</v>
      </c>
      <c r="H375" s="4" t="s">
        <v>38</v>
      </c>
      <c r="I375" s="4" t="s">
        <v>38</v>
      </c>
      <c r="J375" s="4" t="s">
        <v>38</v>
      </c>
      <c r="K375" s="8" t="s">
        <v>1625</v>
      </c>
      <c r="L375" s="4" t="s">
        <v>38</v>
      </c>
      <c r="M375" s="4" t="s">
        <v>38</v>
      </c>
      <c r="N375" s="4" t="s">
        <v>38</v>
      </c>
      <c r="O375" s="4" t="s">
        <v>38</v>
      </c>
      <c r="P375" s="4" t="s">
        <v>38</v>
      </c>
      <c r="Q375" s="4" t="s">
        <v>38</v>
      </c>
      <c r="R375" s="4" t="s">
        <v>38</v>
      </c>
      <c r="S375" s="4" t="s">
        <v>38</v>
      </c>
      <c r="T375" s="4" t="s">
        <v>38</v>
      </c>
      <c r="U375" s="4" t="s">
        <v>38</v>
      </c>
      <c r="V375" s="4" t="s">
        <v>38</v>
      </c>
      <c r="W375" s="4" t="s">
        <v>38</v>
      </c>
      <c r="X375" s="4" t="s">
        <v>38</v>
      </c>
      <c r="Y375" s="4" t="s">
        <v>38</v>
      </c>
      <c r="Z375" s="4" t="s">
        <v>38</v>
      </c>
      <c r="AA375" s="4" t="s">
        <v>38</v>
      </c>
      <c r="AB375" s="4" t="s">
        <v>38</v>
      </c>
      <c r="AC375" s="4" t="s">
        <v>38</v>
      </c>
      <c r="AD375" s="4" t="s">
        <v>38</v>
      </c>
      <c r="AE375" s="4" t="s">
        <v>38</v>
      </c>
      <c r="AF375" s="4" t="s">
        <v>38</v>
      </c>
      <c r="AG375" s="4" t="s">
        <v>38</v>
      </c>
      <c r="AH375" s="4" t="s">
        <v>38</v>
      </c>
      <c r="AI375" s="4" t="s">
        <v>38</v>
      </c>
    </row>
    <row r="376" spans="1:35" ht="18.75" customHeight="1" x14ac:dyDescent="0.25">
      <c r="A376" s="4" t="s">
        <v>1317</v>
      </c>
      <c r="B376" s="8" t="s">
        <v>1626</v>
      </c>
      <c r="C376" s="8" t="s">
        <v>1627</v>
      </c>
      <c r="D376" s="4" t="s">
        <v>38</v>
      </c>
      <c r="E376" s="4" t="s">
        <v>38</v>
      </c>
      <c r="F376" s="4" t="s">
        <v>38</v>
      </c>
      <c r="G376" s="4" t="s">
        <v>38</v>
      </c>
      <c r="H376" s="4" t="s">
        <v>38</v>
      </c>
      <c r="I376" s="4" t="s">
        <v>38</v>
      </c>
      <c r="J376" s="4" t="s">
        <v>38</v>
      </c>
      <c r="K376" s="8" t="s">
        <v>1628</v>
      </c>
      <c r="L376" s="4" t="s">
        <v>38</v>
      </c>
      <c r="M376" s="4" t="s">
        <v>38</v>
      </c>
      <c r="N376" s="4" t="s">
        <v>38</v>
      </c>
      <c r="O376" s="4" t="s">
        <v>38</v>
      </c>
      <c r="P376" s="4" t="s">
        <v>38</v>
      </c>
      <c r="Q376" s="4" t="s">
        <v>38</v>
      </c>
      <c r="R376" s="4" t="s">
        <v>38</v>
      </c>
      <c r="S376" s="4" t="s">
        <v>38</v>
      </c>
      <c r="T376" s="4" t="s">
        <v>38</v>
      </c>
      <c r="U376" s="4" t="s">
        <v>38</v>
      </c>
      <c r="V376" s="4" t="s">
        <v>38</v>
      </c>
      <c r="W376" s="4" t="s">
        <v>38</v>
      </c>
      <c r="X376" s="4" t="s">
        <v>38</v>
      </c>
      <c r="Y376" s="4" t="s">
        <v>38</v>
      </c>
      <c r="Z376" s="4" t="s">
        <v>38</v>
      </c>
      <c r="AA376" s="4" t="s">
        <v>38</v>
      </c>
      <c r="AB376" s="4" t="s">
        <v>38</v>
      </c>
      <c r="AC376" s="4" t="s">
        <v>38</v>
      </c>
      <c r="AD376" s="4" t="s">
        <v>38</v>
      </c>
      <c r="AE376" s="4" t="s">
        <v>38</v>
      </c>
      <c r="AF376" s="4" t="s">
        <v>38</v>
      </c>
      <c r="AG376" s="4" t="s">
        <v>38</v>
      </c>
      <c r="AH376" s="4" t="s">
        <v>38</v>
      </c>
      <c r="AI376" s="4" t="s">
        <v>38</v>
      </c>
    </row>
    <row r="377" spans="1:35" ht="18.75" customHeight="1" x14ac:dyDescent="0.25">
      <c r="A377" s="4" t="s">
        <v>1317</v>
      </c>
      <c r="B377" s="8" t="s">
        <v>1629</v>
      </c>
      <c r="C377" s="8" t="s">
        <v>1630</v>
      </c>
      <c r="D377" s="4" t="s">
        <v>38</v>
      </c>
      <c r="E377" s="4" t="s">
        <v>38</v>
      </c>
      <c r="F377" s="4" t="s">
        <v>38</v>
      </c>
      <c r="G377" s="4" t="s">
        <v>38</v>
      </c>
      <c r="H377" s="4" t="s">
        <v>38</v>
      </c>
      <c r="I377" s="4" t="s">
        <v>38</v>
      </c>
      <c r="J377" s="4" t="s">
        <v>38</v>
      </c>
      <c r="K377" s="8" t="s">
        <v>1619</v>
      </c>
      <c r="L377" s="4" t="s">
        <v>38</v>
      </c>
      <c r="M377" s="4" t="s">
        <v>38</v>
      </c>
      <c r="N377" s="4" t="s">
        <v>38</v>
      </c>
      <c r="O377" s="4" t="s">
        <v>38</v>
      </c>
      <c r="P377" s="4" t="s">
        <v>38</v>
      </c>
      <c r="Q377" s="4" t="s">
        <v>38</v>
      </c>
      <c r="R377" s="4" t="s">
        <v>38</v>
      </c>
      <c r="S377" s="4" t="s">
        <v>38</v>
      </c>
      <c r="T377" s="4" t="s">
        <v>38</v>
      </c>
      <c r="U377" s="4" t="s">
        <v>38</v>
      </c>
      <c r="V377" s="4" t="s">
        <v>38</v>
      </c>
      <c r="W377" s="4" t="s">
        <v>38</v>
      </c>
      <c r="X377" s="4" t="s">
        <v>38</v>
      </c>
      <c r="Y377" s="4" t="s">
        <v>38</v>
      </c>
      <c r="Z377" s="4" t="s">
        <v>38</v>
      </c>
      <c r="AA377" s="4" t="s">
        <v>38</v>
      </c>
      <c r="AB377" s="4" t="s">
        <v>38</v>
      </c>
      <c r="AC377" s="4" t="s">
        <v>38</v>
      </c>
      <c r="AD377" s="4" t="s">
        <v>38</v>
      </c>
      <c r="AE377" s="4" t="s">
        <v>38</v>
      </c>
      <c r="AF377" s="4" t="s">
        <v>38</v>
      </c>
      <c r="AG377" s="4" t="s">
        <v>38</v>
      </c>
      <c r="AH377" s="4" t="s">
        <v>38</v>
      </c>
      <c r="AI377" s="4" t="s">
        <v>38</v>
      </c>
    </row>
    <row r="378" spans="1:35" ht="18.75" customHeight="1" x14ac:dyDescent="0.25">
      <c r="A378" s="4" t="s">
        <v>1317</v>
      </c>
      <c r="B378" s="8" t="s">
        <v>1631</v>
      </c>
      <c r="C378" s="8" t="s">
        <v>1632</v>
      </c>
      <c r="D378" s="4" t="s">
        <v>38</v>
      </c>
      <c r="E378" s="4" t="s">
        <v>38</v>
      </c>
      <c r="F378" s="4" t="s">
        <v>38</v>
      </c>
      <c r="G378" s="4" t="s">
        <v>38</v>
      </c>
      <c r="H378" s="4" t="s">
        <v>38</v>
      </c>
      <c r="I378" s="4" t="s">
        <v>38</v>
      </c>
      <c r="J378" s="4" t="s">
        <v>38</v>
      </c>
      <c r="K378" s="8" t="s">
        <v>1633</v>
      </c>
      <c r="L378" s="4" t="s">
        <v>38</v>
      </c>
      <c r="M378" s="4" t="s">
        <v>38</v>
      </c>
      <c r="N378" s="4" t="s">
        <v>38</v>
      </c>
      <c r="O378" s="4" t="s">
        <v>38</v>
      </c>
      <c r="P378" s="4" t="s">
        <v>38</v>
      </c>
      <c r="Q378" s="4" t="s">
        <v>38</v>
      </c>
      <c r="R378" s="4" t="s">
        <v>38</v>
      </c>
      <c r="S378" s="4" t="s">
        <v>38</v>
      </c>
      <c r="T378" s="4" t="s">
        <v>38</v>
      </c>
      <c r="U378" s="4" t="s">
        <v>38</v>
      </c>
      <c r="V378" s="4" t="s">
        <v>38</v>
      </c>
      <c r="W378" s="4" t="s">
        <v>38</v>
      </c>
      <c r="X378" s="4" t="s">
        <v>38</v>
      </c>
      <c r="Y378" s="4" t="s">
        <v>38</v>
      </c>
      <c r="Z378" s="4" t="s">
        <v>38</v>
      </c>
      <c r="AA378" s="4" t="s">
        <v>38</v>
      </c>
      <c r="AB378" s="4" t="s">
        <v>38</v>
      </c>
      <c r="AC378" s="4" t="s">
        <v>38</v>
      </c>
      <c r="AD378" s="4" t="s">
        <v>38</v>
      </c>
      <c r="AE378" s="4" t="s">
        <v>38</v>
      </c>
      <c r="AF378" s="4" t="s">
        <v>38</v>
      </c>
      <c r="AG378" s="4" t="s">
        <v>38</v>
      </c>
      <c r="AH378" s="4" t="s">
        <v>38</v>
      </c>
      <c r="AI378" s="4" t="s">
        <v>38</v>
      </c>
    </row>
    <row r="379" spans="1:35" ht="18.75" customHeight="1" x14ac:dyDescent="0.25">
      <c r="A379" s="4" t="s">
        <v>1317</v>
      </c>
      <c r="B379" s="8" t="s">
        <v>1634</v>
      </c>
      <c r="C379" s="8" t="s">
        <v>1635</v>
      </c>
      <c r="D379" s="4" t="s">
        <v>38</v>
      </c>
      <c r="E379" s="4" t="s">
        <v>38</v>
      </c>
      <c r="F379" s="4" t="s">
        <v>38</v>
      </c>
      <c r="G379" s="4" t="s">
        <v>38</v>
      </c>
      <c r="H379" s="4" t="s">
        <v>38</v>
      </c>
      <c r="I379" s="4" t="s">
        <v>38</v>
      </c>
      <c r="J379" s="4" t="s">
        <v>38</v>
      </c>
      <c r="K379" s="8" t="s">
        <v>1636</v>
      </c>
      <c r="L379" s="4" t="s">
        <v>38</v>
      </c>
      <c r="M379" s="4" t="s">
        <v>38</v>
      </c>
      <c r="N379" s="4" t="s">
        <v>38</v>
      </c>
      <c r="O379" s="4" t="s">
        <v>38</v>
      </c>
      <c r="P379" s="4" t="s">
        <v>38</v>
      </c>
      <c r="Q379" s="4" t="s">
        <v>38</v>
      </c>
      <c r="R379" s="4" t="s">
        <v>38</v>
      </c>
      <c r="S379" s="4" t="s">
        <v>38</v>
      </c>
      <c r="T379" s="4" t="s">
        <v>38</v>
      </c>
      <c r="U379" s="4" t="s">
        <v>38</v>
      </c>
      <c r="V379" s="4" t="s">
        <v>38</v>
      </c>
      <c r="W379" s="4" t="s">
        <v>38</v>
      </c>
      <c r="X379" s="4" t="s">
        <v>38</v>
      </c>
      <c r="Y379" s="4" t="s">
        <v>38</v>
      </c>
      <c r="Z379" s="4" t="s">
        <v>38</v>
      </c>
      <c r="AA379" s="4" t="s">
        <v>38</v>
      </c>
      <c r="AB379" s="4" t="s">
        <v>38</v>
      </c>
      <c r="AC379" s="4" t="s">
        <v>38</v>
      </c>
      <c r="AD379" s="4" t="s">
        <v>38</v>
      </c>
      <c r="AE379" s="4" t="s">
        <v>38</v>
      </c>
      <c r="AF379" s="4" t="s">
        <v>38</v>
      </c>
      <c r="AG379" s="4" t="s">
        <v>38</v>
      </c>
      <c r="AH379" s="4" t="s">
        <v>38</v>
      </c>
      <c r="AI379" s="4" t="s">
        <v>38</v>
      </c>
    </row>
    <row r="380" spans="1:35" ht="18.75" customHeight="1" x14ac:dyDescent="0.25">
      <c r="A380" s="4" t="s">
        <v>1317</v>
      </c>
      <c r="B380" s="8" t="s">
        <v>1637</v>
      </c>
      <c r="C380" s="8" t="s">
        <v>1638</v>
      </c>
      <c r="D380" s="4" t="s">
        <v>38</v>
      </c>
      <c r="E380" s="4" t="s">
        <v>38</v>
      </c>
      <c r="F380" s="4" t="s">
        <v>38</v>
      </c>
      <c r="G380" s="4" t="s">
        <v>38</v>
      </c>
      <c r="H380" s="4" t="s">
        <v>38</v>
      </c>
      <c r="I380" s="4" t="s">
        <v>38</v>
      </c>
      <c r="J380" s="4" t="s">
        <v>38</v>
      </c>
      <c r="K380" s="8" t="s">
        <v>1639</v>
      </c>
      <c r="L380" s="4" t="s">
        <v>38</v>
      </c>
      <c r="M380" s="4" t="s">
        <v>38</v>
      </c>
      <c r="N380" s="4" t="s">
        <v>38</v>
      </c>
      <c r="O380" s="4" t="s">
        <v>38</v>
      </c>
      <c r="P380" s="4" t="s">
        <v>38</v>
      </c>
      <c r="Q380" s="4" t="s">
        <v>38</v>
      </c>
      <c r="R380" s="4" t="s">
        <v>38</v>
      </c>
      <c r="S380" s="4" t="s">
        <v>38</v>
      </c>
      <c r="T380" s="4" t="s">
        <v>38</v>
      </c>
      <c r="U380" s="4" t="s">
        <v>38</v>
      </c>
      <c r="V380" s="4" t="s">
        <v>38</v>
      </c>
      <c r="W380" s="4" t="s">
        <v>38</v>
      </c>
      <c r="X380" s="4" t="s">
        <v>38</v>
      </c>
      <c r="Y380" s="4" t="s">
        <v>38</v>
      </c>
      <c r="Z380" s="4" t="s">
        <v>38</v>
      </c>
      <c r="AA380" s="4" t="s">
        <v>38</v>
      </c>
      <c r="AB380" s="4" t="s">
        <v>38</v>
      </c>
      <c r="AC380" s="4" t="s">
        <v>38</v>
      </c>
      <c r="AD380" s="4" t="s">
        <v>38</v>
      </c>
      <c r="AE380" s="4" t="s">
        <v>38</v>
      </c>
      <c r="AF380" s="4" t="s">
        <v>38</v>
      </c>
      <c r="AG380" s="4" t="s">
        <v>38</v>
      </c>
      <c r="AH380" s="4" t="s">
        <v>38</v>
      </c>
      <c r="AI380" s="4" t="s">
        <v>38</v>
      </c>
    </row>
    <row r="381" spans="1:35" ht="18.75" customHeight="1" x14ac:dyDescent="0.25">
      <c r="A381" s="4" t="s">
        <v>1317</v>
      </c>
      <c r="B381" s="8" t="s">
        <v>1640</v>
      </c>
      <c r="C381" s="8" t="s">
        <v>1641</v>
      </c>
      <c r="D381" s="4" t="s">
        <v>38</v>
      </c>
      <c r="E381" s="4" t="s">
        <v>38</v>
      </c>
      <c r="F381" s="4" t="s">
        <v>38</v>
      </c>
      <c r="G381" s="4" t="s">
        <v>38</v>
      </c>
      <c r="H381" s="4" t="s">
        <v>38</v>
      </c>
      <c r="I381" s="4" t="s">
        <v>38</v>
      </c>
      <c r="J381" s="4" t="s">
        <v>38</v>
      </c>
      <c r="K381" s="8" t="s">
        <v>1642</v>
      </c>
      <c r="L381" s="4" t="s">
        <v>38</v>
      </c>
      <c r="M381" s="4" t="s">
        <v>38</v>
      </c>
      <c r="N381" s="4" t="s">
        <v>38</v>
      </c>
      <c r="O381" s="4" t="s">
        <v>38</v>
      </c>
      <c r="P381" s="4" t="s">
        <v>38</v>
      </c>
      <c r="Q381" s="4" t="s">
        <v>38</v>
      </c>
      <c r="R381" s="4" t="s">
        <v>38</v>
      </c>
      <c r="S381" s="4" t="s">
        <v>38</v>
      </c>
      <c r="T381" s="4" t="s">
        <v>38</v>
      </c>
      <c r="U381" s="4" t="s">
        <v>38</v>
      </c>
      <c r="V381" s="4" t="s">
        <v>38</v>
      </c>
      <c r="W381" s="4" t="s">
        <v>38</v>
      </c>
      <c r="X381" s="4" t="s">
        <v>38</v>
      </c>
      <c r="Y381" s="4" t="s">
        <v>38</v>
      </c>
      <c r="Z381" s="4" t="s">
        <v>38</v>
      </c>
      <c r="AA381" s="4" t="s">
        <v>38</v>
      </c>
      <c r="AB381" s="4" t="s">
        <v>38</v>
      </c>
      <c r="AC381" s="4" t="s">
        <v>38</v>
      </c>
      <c r="AD381" s="4" t="s">
        <v>38</v>
      </c>
      <c r="AE381" s="4" t="s">
        <v>38</v>
      </c>
      <c r="AF381" s="4" t="s">
        <v>38</v>
      </c>
      <c r="AG381" s="4" t="s">
        <v>38</v>
      </c>
      <c r="AH381" s="4" t="s">
        <v>38</v>
      </c>
      <c r="AI381" s="4" t="s">
        <v>38</v>
      </c>
    </row>
    <row r="382" spans="1:35" ht="18.75" customHeight="1" x14ac:dyDescent="0.25">
      <c r="A382" s="4" t="s">
        <v>1317</v>
      </c>
      <c r="B382" s="8" t="s">
        <v>1643</v>
      </c>
      <c r="C382" s="8" t="s">
        <v>1644</v>
      </c>
      <c r="D382" s="4" t="s">
        <v>38</v>
      </c>
      <c r="E382" s="4" t="s">
        <v>38</v>
      </c>
      <c r="F382" s="4" t="s">
        <v>38</v>
      </c>
      <c r="G382" s="4" t="s">
        <v>38</v>
      </c>
      <c r="H382" s="4" t="s">
        <v>38</v>
      </c>
      <c r="I382" s="4" t="s">
        <v>38</v>
      </c>
      <c r="J382" s="4" t="s">
        <v>38</v>
      </c>
      <c r="K382" s="8" t="s">
        <v>1645</v>
      </c>
      <c r="L382" s="4" t="s">
        <v>38</v>
      </c>
      <c r="M382" s="4" t="s">
        <v>38</v>
      </c>
      <c r="N382" s="4" t="s">
        <v>38</v>
      </c>
      <c r="O382" s="4" t="s">
        <v>38</v>
      </c>
      <c r="P382" s="4" t="s">
        <v>38</v>
      </c>
      <c r="Q382" s="4" t="s">
        <v>38</v>
      </c>
      <c r="R382" s="4" t="s">
        <v>38</v>
      </c>
      <c r="S382" s="4" t="s">
        <v>38</v>
      </c>
      <c r="T382" s="4" t="s">
        <v>38</v>
      </c>
      <c r="U382" s="4" t="s">
        <v>38</v>
      </c>
      <c r="V382" s="4" t="s">
        <v>38</v>
      </c>
      <c r="W382" s="4" t="s">
        <v>38</v>
      </c>
      <c r="X382" s="4" t="s">
        <v>38</v>
      </c>
      <c r="Y382" s="4" t="s">
        <v>38</v>
      </c>
      <c r="Z382" s="4" t="s">
        <v>38</v>
      </c>
      <c r="AA382" s="4" t="s">
        <v>38</v>
      </c>
      <c r="AB382" s="4" t="s">
        <v>38</v>
      </c>
      <c r="AC382" s="4" t="s">
        <v>38</v>
      </c>
      <c r="AD382" s="4" t="s">
        <v>38</v>
      </c>
      <c r="AE382" s="4" t="s">
        <v>38</v>
      </c>
      <c r="AF382" s="4" t="s">
        <v>38</v>
      </c>
      <c r="AG382" s="4" t="s">
        <v>38</v>
      </c>
      <c r="AH382" s="4" t="s">
        <v>38</v>
      </c>
      <c r="AI382" s="4" t="s">
        <v>38</v>
      </c>
    </row>
    <row r="383" spans="1:35" ht="18.75" customHeight="1" x14ac:dyDescent="0.25">
      <c r="A383" s="4" t="s">
        <v>1317</v>
      </c>
      <c r="B383" s="8" t="s">
        <v>1646</v>
      </c>
      <c r="C383" s="8" t="s">
        <v>1647</v>
      </c>
      <c r="D383" s="4" t="s">
        <v>38</v>
      </c>
      <c r="E383" s="4" t="s">
        <v>38</v>
      </c>
      <c r="F383" s="4" t="s">
        <v>38</v>
      </c>
      <c r="G383" s="4" t="s">
        <v>38</v>
      </c>
      <c r="H383" s="4" t="s">
        <v>38</v>
      </c>
      <c r="I383" s="4" t="s">
        <v>38</v>
      </c>
      <c r="J383" s="4" t="s">
        <v>38</v>
      </c>
      <c r="K383" s="8" t="s">
        <v>1648</v>
      </c>
      <c r="L383" s="4" t="s">
        <v>38</v>
      </c>
      <c r="M383" s="4" t="s">
        <v>38</v>
      </c>
      <c r="N383" s="4" t="s">
        <v>38</v>
      </c>
      <c r="O383" s="4" t="s">
        <v>38</v>
      </c>
      <c r="P383" s="4" t="s">
        <v>38</v>
      </c>
      <c r="Q383" s="4" t="s">
        <v>38</v>
      </c>
      <c r="R383" s="4" t="s">
        <v>38</v>
      </c>
      <c r="S383" s="4" t="s">
        <v>38</v>
      </c>
      <c r="T383" s="4" t="s">
        <v>38</v>
      </c>
      <c r="U383" s="4" t="s">
        <v>38</v>
      </c>
      <c r="V383" s="4" t="s">
        <v>38</v>
      </c>
      <c r="W383" s="4" t="s">
        <v>38</v>
      </c>
      <c r="X383" s="4" t="s">
        <v>38</v>
      </c>
      <c r="Y383" s="4" t="s">
        <v>38</v>
      </c>
      <c r="Z383" s="4" t="s">
        <v>38</v>
      </c>
      <c r="AA383" s="4" t="s">
        <v>38</v>
      </c>
      <c r="AB383" s="4" t="s">
        <v>38</v>
      </c>
      <c r="AC383" s="4" t="s">
        <v>38</v>
      </c>
      <c r="AD383" s="4" t="s">
        <v>38</v>
      </c>
      <c r="AE383" s="4" t="s">
        <v>38</v>
      </c>
      <c r="AF383" s="4" t="s">
        <v>38</v>
      </c>
      <c r="AG383" s="4" t="s">
        <v>38</v>
      </c>
      <c r="AH383" s="4" t="s">
        <v>38</v>
      </c>
      <c r="AI383" s="4" t="s">
        <v>38</v>
      </c>
    </row>
    <row r="384" spans="1:35" ht="18.75" customHeight="1" x14ac:dyDescent="0.25">
      <c r="A384" s="4" t="s">
        <v>1317</v>
      </c>
      <c r="B384" s="8" t="s">
        <v>693</v>
      </c>
      <c r="C384" s="8" t="s">
        <v>1649</v>
      </c>
      <c r="D384" s="4" t="s">
        <v>38</v>
      </c>
      <c r="E384" s="4" t="s">
        <v>38</v>
      </c>
      <c r="F384" s="4" t="s">
        <v>38</v>
      </c>
      <c r="G384" s="4" t="s">
        <v>38</v>
      </c>
      <c r="H384" s="4" t="s">
        <v>38</v>
      </c>
      <c r="I384" s="4" t="s">
        <v>38</v>
      </c>
      <c r="J384" s="4" t="s">
        <v>38</v>
      </c>
      <c r="K384" s="8" t="s">
        <v>1650</v>
      </c>
      <c r="L384" s="4" t="s">
        <v>38</v>
      </c>
      <c r="M384" s="4" t="s">
        <v>38</v>
      </c>
      <c r="N384" s="4" t="s">
        <v>38</v>
      </c>
      <c r="O384" s="4" t="s">
        <v>38</v>
      </c>
      <c r="P384" s="4" t="s">
        <v>38</v>
      </c>
      <c r="Q384" s="4" t="s">
        <v>38</v>
      </c>
      <c r="R384" s="4" t="s">
        <v>38</v>
      </c>
      <c r="S384" s="4" t="s">
        <v>38</v>
      </c>
      <c r="T384" s="4" t="s">
        <v>38</v>
      </c>
      <c r="U384" s="4" t="s">
        <v>38</v>
      </c>
      <c r="V384" s="4" t="s">
        <v>38</v>
      </c>
      <c r="W384" s="4" t="s">
        <v>38</v>
      </c>
      <c r="X384" s="4" t="s">
        <v>38</v>
      </c>
      <c r="Y384" s="4" t="s">
        <v>38</v>
      </c>
      <c r="Z384" s="4" t="s">
        <v>38</v>
      </c>
      <c r="AA384" s="4" t="s">
        <v>38</v>
      </c>
      <c r="AB384" s="4" t="s">
        <v>38</v>
      </c>
      <c r="AC384" s="4" t="s">
        <v>38</v>
      </c>
      <c r="AD384" s="4" t="s">
        <v>38</v>
      </c>
      <c r="AE384" s="4" t="s">
        <v>38</v>
      </c>
      <c r="AF384" s="4" t="s">
        <v>38</v>
      </c>
      <c r="AG384" s="4" t="s">
        <v>38</v>
      </c>
      <c r="AH384" s="4" t="s">
        <v>38</v>
      </c>
      <c r="AI384" s="4" t="s">
        <v>38</v>
      </c>
    </row>
    <row r="385" spans="1:35" ht="18.75" customHeight="1" x14ac:dyDescent="0.25">
      <c r="A385" s="4" t="s">
        <v>1317</v>
      </c>
      <c r="B385" s="8" t="s">
        <v>1651</v>
      </c>
      <c r="C385" s="8" t="s">
        <v>1652</v>
      </c>
      <c r="D385" s="4" t="s">
        <v>38</v>
      </c>
      <c r="E385" s="4" t="s">
        <v>38</v>
      </c>
      <c r="F385" s="4" t="s">
        <v>38</v>
      </c>
      <c r="G385" s="4" t="s">
        <v>38</v>
      </c>
      <c r="H385" s="4" t="s">
        <v>38</v>
      </c>
      <c r="I385" s="4" t="s">
        <v>38</v>
      </c>
      <c r="J385" s="4" t="s">
        <v>38</v>
      </c>
      <c r="K385" s="8" t="s">
        <v>1653</v>
      </c>
      <c r="L385" s="4" t="s">
        <v>38</v>
      </c>
      <c r="M385" s="4" t="s">
        <v>38</v>
      </c>
      <c r="N385" s="4" t="s">
        <v>38</v>
      </c>
      <c r="O385" s="4" t="s">
        <v>38</v>
      </c>
      <c r="P385" s="4" t="s">
        <v>38</v>
      </c>
      <c r="Q385" s="4" t="s">
        <v>38</v>
      </c>
      <c r="R385" s="4" t="s">
        <v>38</v>
      </c>
      <c r="S385" s="4" t="s">
        <v>38</v>
      </c>
      <c r="T385" s="4" t="s">
        <v>38</v>
      </c>
      <c r="U385" s="4" t="s">
        <v>38</v>
      </c>
      <c r="V385" s="4" t="s">
        <v>38</v>
      </c>
      <c r="W385" s="4" t="s">
        <v>38</v>
      </c>
      <c r="X385" s="4" t="s">
        <v>38</v>
      </c>
      <c r="Y385" s="4" t="s">
        <v>38</v>
      </c>
      <c r="Z385" s="4" t="s">
        <v>38</v>
      </c>
      <c r="AA385" s="4" t="s">
        <v>38</v>
      </c>
      <c r="AB385" s="4" t="s">
        <v>38</v>
      </c>
      <c r="AC385" s="4" t="s">
        <v>38</v>
      </c>
      <c r="AD385" s="4" t="s">
        <v>38</v>
      </c>
      <c r="AE385" s="4" t="s">
        <v>38</v>
      </c>
      <c r="AF385" s="4" t="s">
        <v>38</v>
      </c>
      <c r="AG385" s="4" t="s">
        <v>38</v>
      </c>
      <c r="AH385" s="4" t="s">
        <v>38</v>
      </c>
      <c r="AI385" s="4" t="s">
        <v>38</v>
      </c>
    </row>
    <row r="386" spans="1:35" ht="18.75" customHeight="1" x14ac:dyDescent="0.25">
      <c r="A386" s="4" t="s">
        <v>1317</v>
      </c>
      <c r="B386" s="8" t="s">
        <v>1654</v>
      </c>
      <c r="C386" s="8" t="s">
        <v>1655</v>
      </c>
      <c r="D386" s="4" t="s">
        <v>38</v>
      </c>
      <c r="E386" s="4" t="s">
        <v>38</v>
      </c>
      <c r="F386" s="4" t="s">
        <v>38</v>
      </c>
      <c r="G386" s="4" t="s">
        <v>38</v>
      </c>
      <c r="H386" s="4" t="s">
        <v>38</v>
      </c>
      <c r="I386" s="4" t="s">
        <v>38</v>
      </c>
      <c r="J386" s="4" t="s">
        <v>38</v>
      </c>
      <c r="K386" s="8" t="s">
        <v>1656</v>
      </c>
      <c r="L386" s="4" t="s">
        <v>38</v>
      </c>
      <c r="M386" s="4" t="s">
        <v>38</v>
      </c>
      <c r="N386" s="4" t="s">
        <v>38</v>
      </c>
      <c r="O386" s="4" t="s">
        <v>38</v>
      </c>
      <c r="P386" s="4" t="s">
        <v>38</v>
      </c>
      <c r="Q386" s="4" t="s">
        <v>38</v>
      </c>
      <c r="R386" s="4" t="s">
        <v>38</v>
      </c>
      <c r="S386" s="4" t="s">
        <v>38</v>
      </c>
      <c r="T386" s="4" t="s">
        <v>38</v>
      </c>
      <c r="U386" s="4" t="s">
        <v>38</v>
      </c>
      <c r="V386" s="4" t="s">
        <v>38</v>
      </c>
      <c r="W386" s="4" t="s">
        <v>38</v>
      </c>
      <c r="X386" s="4" t="s">
        <v>38</v>
      </c>
      <c r="Y386" s="4" t="s">
        <v>38</v>
      </c>
      <c r="Z386" s="4" t="s">
        <v>38</v>
      </c>
      <c r="AA386" s="4" t="s">
        <v>38</v>
      </c>
      <c r="AB386" s="4" t="s">
        <v>38</v>
      </c>
      <c r="AC386" s="4" t="s">
        <v>38</v>
      </c>
      <c r="AD386" s="4" t="s">
        <v>38</v>
      </c>
      <c r="AE386" s="4" t="s">
        <v>38</v>
      </c>
      <c r="AF386" s="4" t="s">
        <v>38</v>
      </c>
      <c r="AG386" s="4" t="s">
        <v>38</v>
      </c>
      <c r="AH386" s="4" t="s">
        <v>38</v>
      </c>
      <c r="AI386" s="4" t="s">
        <v>38</v>
      </c>
    </row>
    <row r="387" spans="1:35" ht="18.75" customHeight="1" x14ac:dyDescent="0.25">
      <c r="A387" s="4" t="s">
        <v>1317</v>
      </c>
      <c r="B387" s="8" t="s">
        <v>1657</v>
      </c>
      <c r="C387" s="8" t="s">
        <v>1658</v>
      </c>
      <c r="D387" s="4" t="s">
        <v>38</v>
      </c>
      <c r="E387" s="4" t="s">
        <v>38</v>
      </c>
      <c r="F387" s="4" t="s">
        <v>38</v>
      </c>
      <c r="G387" s="4" t="s">
        <v>38</v>
      </c>
      <c r="H387" s="4" t="s">
        <v>38</v>
      </c>
      <c r="I387" s="4" t="s">
        <v>38</v>
      </c>
      <c r="J387" s="4" t="s">
        <v>38</v>
      </c>
      <c r="K387" s="8" t="s">
        <v>1659</v>
      </c>
      <c r="L387" s="4" t="s">
        <v>38</v>
      </c>
      <c r="M387" s="4" t="s">
        <v>38</v>
      </c>
      <c r="N387" s="4" t="s">
        <v>38</v>
      </c>
      <c r="O387" s="4" t="s">
        <v>38</v>
      </c>
      <c r="P387" s="4" t="s">
        <v>38</v>
      </c>
      <c r="Q387" s="4" t="s">
        <v>38</v>
      </c>
      <c r="R387" s="4" t="s">
        <v>38</v>
      </c>
      <c r="S387" s="4" t="s">
        <v>38</v>
      </c>
      <c r="T387" s="4" t="s">
        <v>38</v>
      </c>
      <c r="U387" s="4" t="s">
        <v>38</v>
      </c>
      <c r="V387" s="4" t="s">
        <v>38</v>
      </c>
      <c r="W387" s="4" t="s">
        <v>38</v>
      </c>
      <c r="X387" s="4" t="s">
        <v>38</v>
      </c>
      <c r="Y387" s="4" t="s">
        <v>38</v>
      </c>
      <c r="Z387" s="4" t="s">
        <v>38</v>
      </c>
      <c r="AA387" s="4" t="s">
        <v>38</v>
      </c>
      <c r="AB387" s="4" t="s">
        <v>38</v>
      </c>
      <c r="AC387" s="4" t="s">
        <v>38</v>
      </c>
      <c r="AD387" s="4" t="s">
        <v>38</v>
      </c>
      <c r="AE387" s="4" t="s">
        <v>38</v>
      </c>
      <c r="AF387" s="4" t="s">
        <v>38</v>
      </c>
      <c r="AG387" s="4" t="s">
        <v>38</v>
      </c>
      <c r="AH387" s="4" t="s">
        <v>38</v>
      </c>
      <c r="AI387" s="4" t="s">
        <v>38</v>
      </c>
    </row>
    <row r="388" spans="1:35" ht="18.75" customHeight="1" x14ac:dyDescent="0.25">
      <c r="A388" s="4" t="s">
        <v>1317</v>
      </c>
      <c r="B388" s="8" t="s">
        <v>1660</v>
      </c>
      <c r="C388" s="8" t="s">
        <v>1661</v>
      </c>
      <c r="D388" s="4" t="s">
        <v>38</v>
      </c>
      <c r="E388" s="4" t="s">
        <v>38</v>
      </c>
      <c r="F388" s="4" t="s">
        <v>38</v>
      </c>
      <c r="G388" s="4" t="s">
        <v>38</v>
      </c>
      <c r="H388" s="4" t="s">
        <v>38</v>
      </c>
      <c r="I388" s="4" t="s">
        <v>38</v>
      </c>
      <c r="J388" s="4" t="s">
        <v>38</v>
      </c>
      <c r="K388" s="8" t="s">
        <v>1662</v>
      </c>
      <c r="L388" s="4" t="s">
        <v>38</v>
      </c>
      <c r="M388" s="4" t="s">
        <v>38</v>
      </c>
      <c r="N388" s="4" t="s">
        <v>38</v>
      </c>
      <c r="O388" s="4" t="s">
        <v>38</v>
      </c>
      <c r="P388" s="4" t="s">
        <v>38</v>
      </c>
      <c r="Q388" s="4" t="s">
        <v>38</v>
      </c>
      <c r="R388" s="4" t="s">
        <v>38</v>
      </c>
      <c r="S388" s="4" t="s">
        <v>38</v>
      </c>
      <c r="T388" s="4" t="s">
        <v>38</v>
      </c>
      <c r="U388" s="4" t="s">
        <v>38</v>
      </c>
      <c r="V388" s="4" t="s">
        <v>38</v>
      </c>
      <c r="W388" s="4" t="s">
        <v>38</v>
      </c>
      <c r="X388" s="4" t="s">
        <v>38</v>
      </c>
      <c r="Y388" s="4" t="s">
        <v>38</v>
      </c>
      <c r="Z388" s="4" t="s">
        <v>38</v>
      </c>
      <c r="AA388" s="4" t="s">
        <v>38</v>
      </c>
      <c r="AB388" s="4" t="s">
        <v>38</v>
      </c>
      <c r="AC388" s="4" t="s">
        <v>38</v>
      </c>
      <c r="AD388" s="4" t="s">
        <v>38</v>
      </c>
      <c r="AE388" s="4" t="s">
        <v>38</v>
      </c>
      <c r="AF388" s="4" t="s">
        <v>38</v>
      </c>
      <c r="AG388" s="4" t="s">
        <v>38</v>
      </c>
      <c r="AH388" s="4" t="s">
        <v>38</v>
      </c>
      <c r="AI388" s="4" t="s">
        <v>38</v>
      </c>
    </row>
    <row r="389" spans="1:35" ht="18.75" customHeight="1" x14ac:dyDescent="0.25">
      <c r="A389" s="4" t="s">
        <v>1317</v>
      </c>
      <c r="B389" s="8" t="s">
        <v>1663</v>
      </c>
      <c r="C389" s="8" t="s">
        <v>1664</v>
      </c>
      <c r="D389" s="4" t="s">
        <v>38</v>
      </c>
      <c r="E389" s="4" t="s">
        <v>38</v>
      </c>
      <c r="F389" s="4" t="s">
        <v>38</v>
      </c>
      <c r="G389" s="4" t="s">
        <v>38</v>
      </c>
      <c r="H389" s="4" t="s">
        <v>38</v>
      </c>
      <c r="I389" s="4" t="s">
        <v>38</v>
      </c>
      <c r="J389" s="4" t="s">
        <v>38</v>
      </c>
      <c r="K389" s="8" t="s">
        <v>1665</v>
      </c>
      <c r="L389" s="4" t="s">
        <v>38</v>
      </c>
      <c r="M389" s="4" t="s">
        <v>38</v>
      </c>
      <c r="N389" s="4" t="s">
        <v>38</v>
      </c>
      <c r="O389" s="4" t="s">
        <v>38</v>
      </c>
      <c r="P389" s="4" t="s">
        <v>38</v>
      </c>
      <c r="Q389" s="4" t="s">
        <v>38</v>
      </c>
      <c r="R389" s="4" t="s">
        <v>38</v>
      </c>
      <c r="S389" s="4" t="s">
        <v>38</v>
      </c>
      <c r="T389" s="4" t="s">
        <v>38</v>
      </c>
      <c r="U389" s="4" t="s">
        <v>38</v>
      </c>
      <c r="V389" s="4" t="s">
        <v>38</v>
      </c>
      <c r="W389" s="4" t="s">
        <v>38</v>
      </c>
      <c r="X389" s="4" t="s">
        <v>38</v>
      </c>
      <c r="Y389" s="4" t="s">
        <v>38</v>
      </c>
      <c r="Z389" s="4" t="s">
        <v>38</v>
      </c>
      <c r="AA389" s="4" t="s">
        <v>38</v>
      </c>
      <c r="AB389" s="4" t="s">
        <v>38</v>
      </c>
      <c r="AC389" s="4" t="s">
        <v>38</v>
      </c>
      <c r="AD389" s="4" t="s">
        <v>38</v>
      </c>
      <c r="AE389" s="4" t="s">
        <v>38</v>
      </c>
      <c r="AF389" s="4" t="s">
        <v>38</v>
      </c>
      <c r="AG389" s="4" t="s">
        <v>38</v>
      </c>
      <c r="AH389" s="4" t="s">
        <v>38</v>
      </c>
      <c r="AI389" s="4" t="s">
        <v>38</v>
      </c>
    </row>
    <row r="390" spans="1:35" ht="18.75" customHeight="1" x14ac:dyDescent="0.25">
      <c r="A390" s="4" t="s">
        <v>1317</v>
      </c>
      <c r="B390" s="8" t="s">
        <v>1666</v>
      </c>
      <c r="C390" s="8" t="s">
        <v>1667</v>
      </c>
      <c r="D390" s="4" t="s">
        <v>38</v>
      </c>
      <c r="E390" s="4" t="s">
        <v>38</v>
      </c>
      <c r="F390" s="4" t="s">
        <v>38</v>
      </c>
      <c r="G390" s="4" t="s">
        <v>38</v>
      </c>
      <c r="H390" s="4" t="s">
        <v>38</v>
      </c>
      <c r="I390" s="4" t="s">
        <v>38</v>
      </c>
      <c r="J390" s="4" t="s">
        <v>38</v>
      </c>
      <c r="K390" s="8" t="s">
        <v>1668</v>
      </c>
      <c r="L390" s="4" t="s">
        <v>38</v>
      </c>
      <c r="M390" s="4" t="s">
        <v>38</v>
      </c>
      <c r="N390" s="4" t="s">
        <v>38</v>
      </c>
      <c r="O390" s="4" t="s">
        <v>38</v>
      </c>
      <c r="P390" s="4" t="s">
        <v>38</v>
      </c>
      <c r="Q390" s="4" t="s">
        <v>38</v>
      </c>
      <c r="R390" s="4" t="s">
        <v>38</v>
      </c>
      <c r="S390" s="4" t="s">
        <v>38</v>
      </c>
      <c r="T390" s="4" t="s">
        <v>38</v>
      </c>
      <c r="U390" s="4" t="s">
        <v>38</v>
      </c>
      <c r="V390" s="4" t="s">
        <v>38</v>
      </c>
      <c r="W390" s="4" t="s">
        <v>38</v>
      </c>
      <c r="X390" s="4" t="s">
        <v>38</v>
      </c>
      <c r="Y390" s="4" t="s">
        <v>38</v>
      </c>
      <c r="Z390" s="4" t="s">
        <v>38</v>
      </c>
      <c r="AA390" s="4" t="s">
        <v>38</v>
      </c>
      <c r="AB390" s="4" t="s">
        <v>38</v>
      </c>
      <c r="AC390" s="4" t="s">
        <v>38</v>
      </c>
      <c r="AD390" s="4" t="s">
        <v>38</v>
      </c>
      <c r="AE390" s="4" t="s">
        <v>38</v>
      </c>
      <c r="AF390" s="4" t="s">
        <v>38</v>
      </c>
      <c r="AG390" s="4" t="s">
        <v>38</v>
      </c>
      <c r="AH390" s="4" t="s">
        <v>38</v>
      </c>
      <c r="AI390" s="4" t="s">
        <v>38</v>
      </c>
    </row>
    <row r="391" spans="1:35" ht="18.75" customHeight="1" x14ac:dyDescent="0.25">
      <c r="A391" s="4" t="s">
        <v>1317</v>
      </c>
      <c r="B391" s="8" t="s">
        <v>745</v>
      </c>
      <c r="C391" s="8" t="s">
        <v>1669</v>
      </c>
      <c r="D391" s="4" t="s">
        <v>38</v>
      </c>
      <c r="E391" s="4" t="s">
        <v>38</v>
      </c>
      <c r="F391" s="4" t="s">
        <v>38</v>
      </c>
      <c r="G391" s="4" t="s">
        <v>38</v>
      </c>
      <c r="H391" s="4" t="s">
        <v>38</v>
      </c>
      <c r="I391" s="4" t="s">
        <v>38</v>
      </c>
      <c r="J391" s="4" t="s">
        <v>38</v>
      </c>
      <c r="K391" s="8" t="s">
        <v>1670</v>
      </c>
      <c r="L391" s="4" t="s">
        <v>38</v>
      </c>
      <c r="M391" s="4" t="s">
        <v>38</v>
      </c>
      <c r="N391" s="4" t="s">
        <v>38</v>
      </c>
      <c r="O391" s="4" t="s">
        <v>38</v>
      </c>
      <c r="P391" s="4" t="s">
        <v>38</v>
      </c>
      <c r="Q391" s="4" t="s">
        <v>38</v>
      </c>
      <c r="R391" s="4" t="s">
        <v>38</v>
      </c>
      <c r="S391" s="4" t="s">
        <v>38</v>
      </c>
      <c r="T391" s="4" t="s">
        <v>38</v>
      </c>
      <c r="U391" s="4" t="s">
        <v>38</v>
      </c>
      <c r="V391" s="4" t="s">
        <v>38</v>
      </c>
      <c r="W391" s="4" t="s">
        <v>38</v>
      </c>
      <c r="X391" s="4" t="s">
        <v>38</v>
      </c>
      <c r="Y391" s="4" t="s">
        <v>38</v>
      </c>
      <c r="Z391" s="4" t="s">
        <v>38</v>
      </c>
      <c r="AA391" s="4" t="s">
        <v>38</v>
      </c>
      <c r="AB391" s="4" t="s">
        <v>38</v>
      </c>
      <c r="AC391" s="4" t="s">
        <v>38</v>
      </c>
      <c r="AD391" s="4" t="s">
        <v>38</v>
      </c>
      <c r="AE391" s="4" t="s">
        <v>38</v>
      </c>
      <c r="AF391" s="4" t="s">
        <v>38</v>
      </c>
      <c r="AG391" s="4" t="s">
        <v>38</v>
      </c>
      <c r="AH391" s="4" t="s">
        <v>38</v>
      </c>
      <c r="AI391" s="4" t="s">
        <v>38</v>
      </c>
    </row>
    <row r="392" spans="1:35" ht="18.75" customHeight="1" x14ac:dyDescent="0.25">
      <c r="A392" s="4" t="s">
        <v>1317</v>
      </c>
      <c r="B392" s="8" t="s">
        <v>1671</v>
      </c>
      <c r="C392" s="8" t="s">
        <v>1672</v>
      </c>
      <c r="D392" s="4" t="s">
        <v>38</v>
      </c>
      <c r="E392" s="4" t="s">
        <v>38</v>
      </c>
      <c r="F392" s="4" t="s">
        <v>38</v>
      </c>
      <c r="G392" s="4" t="s">
        <v>38</v>
      </c>
      <c r="H392" s="4" t="s">
        <v>38</v>
      </c>
      <c r="I392" s="4" t="s">
        <v>38</v>
      </c>
      <c r="J392" s="4" t="s">
        <v>38</v>
      </c>
      <c r="K392" s="8" t="s">
        <v>1673</v>
      </c>
      <c r="L392" s="4" t="s">
        <v>38</v>
      </c>
      <c r="M392" s="4" t="s">
        <v>38</v>
      </c>
      <c r="N392" s="4" t="s">
        <v>38</v>
      </c>
      <c r="O392" s="4" t="s">
        <v>38</v>
      </c>
      <c r="P392" s="4" t="s">
        <v>38</v>
      </c>
      <c r="Q392" s="4" t="s">
        <v>38</v>
      </c>
      <c r="R392" s="4" t="s">
        <v>38</v>
      </c>
      <c r="S392" s="4" t="s">
        <v>38</v>
      </c>
      <c r="T392" s="4" t="s">
        <v>38</v>
      </c>
      <c r="U392" s="4" t="s">
        <v>38</v>
      </c>
      <c r="V392" s="4" t="s">
        <v>38</v>
      </c>
      <c r="W392" s="4" t="s">
        <v>38</v>
      </c>
      <c r="X392" s="4" t="s">
        <v>38</v>
      </c>
      <c r="Y392" s="4" t="s">
        <v>38</v>
      </c>
      <c r="Z392" s="4" t="s">
        <v>38</v>
      </c>
      <c r="AA392" s="4" t="s">
        <v>38</v>
      </c>
      <c r="AB392" s="4" t="s">
        <v>38</v>
      </c>
      <c r="AC392" s="4" t="s">
        <v>38</v>
      </c>
      <c r="AD392" s="4" t="s">
        <v>38</v>
      </c>
      <c r="AE392" s="4" t="s">
        <v>38</v>
      </c>
      <c r="AF392" s="4" t="s">
        <v>38</v>
      </c>
      <c r="AG392" s="4" t="s">
        <v>38</v>
      </c>
      <c r="AH392" s="4" t="s">
        <v>38</v>
      </c>
      <c r="AI392" s="4" t="s">
        <v>38</v>
      </c>
    </row>
    <row r="393" spans="1:35" ht="18.75" customHeight="1" x14ac:dyDescent="0.25">
      <c r="A393" s="4" t="s">
        <v>1317</v>
      </c>
      <c r="B393" s="8" t="s">
        <v>1674</v>
      </c>
      <c r="C393" s="8" t="s">
        <v>1675</v>
      </c>
      <c r="D393" s="4" t="s">
        <v>38</v>
      </c>
      <c r="E393" s="4" t="s">
        <v>38</v>
      </c>
      <c r="F393" s="4" t="s">
        <v>38</v>
      </c>
      <c r="G393" s="4" t="s">
        <v>38</v>
      </c>
      <c r="H393" s="4" t="s">
        <v>38</v>
      </c>
      <c r="I393" s="4" t="s">
        <v>38</v>
      </c>
      <c r="J393" s="4" t="s">
        <v>38</v>
      </c>
      <c r="K393" s="8" t="s">
        <v>1676</v>
      </c>
      <c r="L393" s="4" t="s">
        <v>38</v>
      </c>
      <c r="M393" s="4" t="s">
        <v>38</v>
      </c>
      <c r="N393" s="4" t="s">
        <v>38</v>
      </c>
      <c r="O393" s="4" t="s">
        <v>38</v>
      </c>
      <c r="P393" s="4" t="s">
        <v>38</v>
      </c>
      <c r="Q393" s="4" t="s">
        <v>38</v>
      </c>
      <c r="R393" s="4" t="s">
        <v>38</v>
      </c>
      <c r="S393" s="4" t="s">
        <v>38</v>
      </c>
      <c r="T393" s="4" t="s">
        <v>38</v>
      </c>
      <c r="U393" s="4" t="s">
        <v>38</v>
      </c>
      <c r="V393" s="4" t="s">
        <v>38</v>
      </c>
      <c r="W393" s="4" t="s">
        <v>38</v>
      </c>
      <c r="X393" s="4" t="s">
        <v>38</v>
      </c>
      <c r="Y393" s="4" t="s">
        <v>38</v>
      </c>
      <c r="Z393" s="4" t="s">
        <v>38</v>
      </c>
      <c r="AA393" s="4" t="s">
        <v>38</v>
      </c>
      <c r="AB393" s="4" t="s">
        <v>38</v>
      </c>
      <c r="AC393" s="4" t="s">
        <v>38</v>
      </c>
      <c r="AD393" s="4" t="s">
        <v>38</v>
      </c>
      <c r="AE393" s="4" t="s">
        <v>38</v>
      </c>
      <c r="AF393" s="4" t="s">
        <v>38</v>
      </c>
      <c r="AG393" s="4" t="s">
        <v>38</v>
      </c>
      <c r="AH393" s="4" t="s">
        <v>38</v>
      </c>
      <c r="AI393" s="4" t="s">
        <v>38</v>
      </c>
    </row>
    <row r="394" spans="1:35" ht="18.75" customHeight="1" x14ac:dyDescent="0.25">
      <c r="A394" s="4" t="s">
        <v>1317</v>
      </c>
      <c r="B394" s="8" t="s">
        <v>1677</v>
      </c>
      <c r="C394" s="8" t="s">
        <v>1678</v>
      </c>
      <c r="D394" s="4" t="s">
        <v>38</v>
      </c>
      <c r="E394" s="4" t="s">
        <v>38</v>
      </c>
      <c r="F394" s="4" t="s">
        <v>38</v>
      </c>
      <c r="G394" s="4" t="s">
        <v>38</v>
      </c>
      <c r="H394" s="4" t="s">
        <v>38</v>
      </c>
      <c r="I394" s="4" t="s">
        <v>38</v>
      </c>
      <c r="J394" s="4" t="s">
        <v>38</v>
      </c>
      <c r="K394" s="8" t="s">
        <v>1679</v>
      </c>
      <c r="L394" s="4" t="s">
        <v>38</v>
      </c>
      <c r="M394" s="4" t="s">
        <v>38</v>
      </c>
      <c r="N394" s="4" t="s">
        <v>38</v>
      </c>
      <c r="O394" s="4" t="s">
        <v>38</v>
      </c>
      <c r="P394" s="4" t="s">
        <v>38</v>
      </c>
      <c r="Q394" s="4" t="s">
        <v>38</v>
      </c>
      <c r="R394" s="4" t="s">
        <v>38</v>
      </c>
      <c r="S394" s="4" t="s">
        <v>38</v>
      </c>
      <c r="T394" s="4" t="s">
        <v>38</v>
      </c>
      <c r="U394" s="4" t="s">
        <v>38</v>
      </c>
      <c r="V394" s="4" t="s">
        <v>38</v>
      </c>
      <c r="W394" s="4" t="s">
        <v>38</v>
      </c>
      <c r="X394" s="4" t="s">
        <v>38</v>
      </c>
      <c r="Y394" s="4" t="s">
        <v>38</v>
      </c>
      <c r="Z394" s="4" t="s">
        <v>38</v>
      </c>
      <c r="AA394" s="4" t="s">
        <v>38</v>
      </c>
      <c r="AB394" s="4" t="s">
        <v>38</v>
      </c>
      <c r="AC394" s="4" t="s">
        <v>38</v>
      </c>
      <c r="AD394" s="4" t="s">
        <v>38</v>
      </c>
      <c r="AE394" s="4" t="s">
        <v>38</v>
      </c>
      <c r="AF394" s="4" t="s">
        <v>38</v>
      </c>
      <c r="AG394" s="4" t="s">
        <v>38</v>
      </c>
      <c r="AH394" s="4" t="s">
        <v>38</v>
      </c>
      <c r="AI394" s="4" t="s">
        <v>38</v>
      </c>
    </row>
    <row r="395" spans="1:35" ht="18.75" customHeight="1" x14ac:dyDescent="0.25">
      <c r="A395" s="4" t="s">
        <v>1317</v>
      </c>
      <c r="B395" s="8" t="s">
        <v>1680</v>
      </c>
      <c r="C395" s="8" t="s">
        <v>1681</v>
      </c>
      <c r="D395" s="4" t="s">
        <v>38</v>
      </c>
      <c r="E395" s="4" t="s">
        <v>38</v>
      </c>
      <c r="F395" s="4" t="s">
        <v>38</v>
      </c>
      <c r="G395" s="4" t="s">
        <v>38</v>
      </c>
      <c r="H395" s="4" t="s">
        <v>38</v>
      </c>
      <c r="I395" s="4" t="s">
        <v>38</v>
      </c>
      <c r="J395" s="4" t="s">
        <v>38</v>
      </c>
      <c r="K395" s="8" t="s">
        <v>1682</v>
      </c>
      <c r="L395" s="4" t="s">
        <v>38</v>
      </c>
      <c r="M395" s="4" t="s">
        <v>38</v>
      </c>
      <c r="N395" s="4" t="s">
        <v>38</v>
      </c>
      <c r="O395" s="4" t="s">
        <v>38</v>
      </c>
      <c r="P395" s="4" t="s">
        <v>38</v>
      </c>
      <c r="Q395" s="4" t="s">
        <v>38</v>
      </c>
      <c r="R395" s="4" t="s">
        <v>38</v>
      </c>
      <c r="S395" s="4" t="s">
        <v>38</v>
      </c>
      <c r="T395" s="4" t="s">
        <v>38</v>
      </c>
      <c r="U395" s="4" t="s">
        <v>38</v>
      </c>
      <c r="V395" s="4" t="s">
        <v>38</v>
      </c>
      <c r="W395" s="4" t="s">
        <v>38</v>
      </c>
      <c r="X395" s="4" t="s">
        <v>38</v>
      </c>
      <c r="Y395" s="4" t="s">
        <v>38</v>
      </c>
      <c r="Z395" s="4" t="s">
        <v>38</v>
      </c>
      <c r="AA395" s="4" t="s">
        <v>38</v>
      </c>
      <c r="AB395" s="4" t="s">
        <v>38</v>
      </c>
      <c r="AC395" s="4" t="s">
        <v>38</v>
      </c>
      <c r="AD395" s="4" t="s">
        <v>38</v>
      </c>
      <c r="AE395" s="4" t="s">
        <v>38</v>
      </c>
      <c r="AF395" s="4" t="s">
        <v>38</v>
      </c>
      <c r="AG395" s="4" t="s">
        <v>38</v>
      </c>
      <c r="AH395" s="4" t="s">
        <v>38</v>
      </c>
      <c r="AI395" s="4" t="s">
        <v>38</v>
      </c>
    </row>
    <row r="396" spans="1:35" ht="18.75" customHeight="1" x14ac:dyDescent="0.25">
      <c r="A396" s="4" t="s">
        <v>1317</v>
      </c>
      <c r="B396" s="8" t="s">
        <v>1683</v>
      </c>
      <c r="C396" s="8" t="s">
        <v>1684</v>
      </c>
      <c r="D396" s="4" t="s">
        <v>38</v>
      </c>
      <c r="E396" s="4" t="s">
        <v>38</v>
      </c>
      <c r="F396" s="4" t="s">
        <v>38</v>
      </c>
      <c r="G396" s="4" t="s">
        <v>38</v>
      </c>
      <c r="H396" s="4" t="s">
        <v>38</v>
      </c>
      <c r="I396" s="4" t="s">
        <v>38</v>
      </c>
      <c r="J396" s="4" t="s">
        <v>38</v>
      </c>
      <c r="K396" s="8" t="s">
        <v>1685</v>
      </c>
      <c r="L396" s="4" t="s">
        <v>38</v>
      </c>
      <c r="M396" s="4" t="s">
        <v>38</v>
      </c>
      <c r="N396" s="4" t="s">
        <v>38</v>
      </c>
      <c r="O396" s="4" t="s">
        <v>38</v>
      </c>
      <c r="P396" s="4" t="s">
        <v>38</v>
      </c>
      <c r="Q396" s="4" t="s">
        <v>38</v>
      </c>
      <c r="R396" s="4" t="s">
        <v>38</v>
      </c>
      <c r="S396" s="4" t="s">
        <v>38</v>
      </c>
      <c r="T396" s="4" t="s">
        <v>38</v>
      </c>
      <c r="U396" s="4" t="s">
        <v>38</v>
      </c>
      <c r="V396" s="4" t="s">
        <v>38</v>
      </c>
      <c r="W396" s="4" t="s">
        <v>38</v>
      </c>
      <c r="X396" s="4" t="s">
        <v>38</v>
      </c>
      <c r="Y396" s="4" t="s">
        <v>38</v>
      </c>
      <c r="Z396" s="4" t="s">
        <v>38</v>
      </c>
      <c r="AA396" s="4" t="s">
        <v>38</v>
      </c>
      <c r="AB396" s="4" t="s">
        <v>38</v>
      </c>
      <c r="AC396" s="4" t="s">
        <v>38</v>
      </c>
      <c r="AD396" s="4" t="s">
        <v>38</v>
      </c>
      <c r="AE396" s="4" t="s">
        <v>38</v>
      </c>
      <c r="AF396" s="4" t="s">
        <v>38</v>
      </c>
      <c r="AG396" s="4" t="s">
        <v>38</v>
      </c>
      <c r="AH396" s="4" t="s">
        <v>38</v>
      </c>
      <c r="AI396" s="4" t="s">
        <v>38</v>
      </c>
    </row>
    <row r="397" spans="1:35" ht="18.75" customHeight="1" x14ac:dyDescent="0.25">
      <c r="A397" s="4" t="s">
        <v>1317</v>
      </c>
      <c r="B397" s="8" t="s">
        <v>1686</v>
      </c>
      <c r="C397" s="8" t="s">
        <v>1687</v>
      </c>
      <c r="D397" s="4" t="s">
        <v>38</v>
      </c>
      <c r="E397" s="4" t="s">
        <v>38</v>
      </c>
      <c r="F397" s="4" t="s">
        <v>38</v>
      </c>
      <c r="G397" s="4" t="s">
        <v>38</v>
      </c>
      <c r="H397" s="4" t="s">
        <v>38</v>
      </c>
      <c r="I397" s="4" t="s">
        <v>38</v>
      </c>
      <c r="J397" s="4" t="s">
        <v>38</v>
      </c>
      <c r="K397" s="8" t="s">
        <v>1688</v>
      </c>
      <c r="L397" s="4" t="s">
        <v>38</v>
      </c>
      <c r="M397" s="4" t="s">
        <v>38</v>
      </c>
      <c r="N397" s="4" t="s">
        <v>38</v>
      </c>
      <c r="O397" s="4" t="s">
        <v>38</v>
      </c>
      <c r="P397" s="4" t="s">
        <v>38</v>
      </c>
      <c r="Q397" s="4" t="s">
        <v>38</v>
      </c>
      <c r="R397" s="4" t="s">
        <v>38</v>
      </c>
      <c r="S397" s="4" t="s">
        <v>38</v>
      </c>
      <c r="T397" s="4" t="s">
        <v>38</v>
      </c>
      <c r="U397" s="4" t="s">
        <v>38</v>
      </c>
      <c r="V397" s="4" t="s">
        <v>38</v>
      </c>
      <c r="W397" s="4" t="s">
        <v>38</v>
      </c>
      <c r="X397" s="4" t="s">
        <v>38</v>
      </c>
      <c r="Y397" s="4" t="s">
        <v>38</v>
      </c>
      <c r="Z397" s="4" t="s">
        <v>38</v>
      </c>
      <c r="AA397" s="4" t="s">
        <v>38</v>
      </c>
      <c r="AB397" s="4" t="s">
        <v>38</v>
      </c>
      <c r="AC397" s="4" t="s">
        <v>38</v>
      </c>
      <c r="AD397" s="4" t="s">
        <v>38</v>
      </c>
      <c r="AE397" s="4" t="s">
        <v>38</v>
      </c>
      <c r="AF397" s="4" t="s">
        <v>38</v>
      </c>
      <c r="AG397" s="4" t="s">
        <v>38</v>
      </c>
      <c r="AH397" s="4" t="s">
        <v>38</v>
      </c>
      <c r="AI397" s="4" t="s">
        <v>38</v>
      </c>
    </row>
    <row r="398" spans="1:35" ht="18.75" customHeight="1" x14ac:dyDescent="0.25">
      <c r="A398" s="4" t="s">
        <v>1317</v>
      </c>
      <c r="B398" s="8" t="s">
        <v>1689</v>
      </c>
      <c r="C398" s="8" t="s">
        <v>1690</v>
      </c>
      <c r="D398" s="4" t="s">
        <v>38</v>
      </c>
      <c r="E398" s="4" t="s">
        <v>38</v>
      </c>
      <c r="F398" s="4" t="s">
        <v>38</v>
      </c>
      <c r="G398" s="4" t="s">
        <v>38</v>
      </c>
      <c r="H398" s="4" t="s">
        <v>38</v>
      </c>
      <c r="I398" s="4" t="s">
        <v>38</v>
      </c>
      <c r="J398" s="4" t="s">
        <v>38</v>
      </c>
      <c r="K398" s="8" t="s">
        <v>1691</v>
      </c>
      <c r="L398" s="4" t="s">
        <v>38</v>
      </c>
      <c r="M398" s="4" t="s">
        <v>38</v>
      </c>
      <c r="N398" s="4" t="s">
        <v>38</v>
      </c>
      <c r="O398" s="4" t="s">
        <v>38</v>
      </c>
      <c r="P398" s="4" t="s">
        <v>38</v>
      </c>
      <c r="Q398" s="4" t="s">
        <v>38</v>
      </c>
      <c r="R398" s="4" t="s">
        <v>38</v>
      </c>
      <c r="S398" s="4" t="s">
        <v>38</v>
      </c>
      <c r="T398" s="4" t="s">
        <v>38</v>
      </c>
      <c r="U398" s="4" t="s">
        <v>38</v>
      </c>
      <c r="V398" s="4" t="s">
        <v>38</v>
      </c>
      <c r="W398" s="4" t="s">
        <v>38</v>
      </c>
      <c r="X398" s="4" t="s">
        <v>38</v>
      </c>
      <c r="Y398" s="4" t="s">
        <v>38</v>
      </c>
      <c r="Z398" s="4" t="s">
        <v>38</v>
      </c>
      <c r="AA398" s="4" t="s">
        <v>38</v>
      </c>
      <c r="AB398" s="4" t="s">
        <v>38</v>
      </c>
      <c r="AC398" s="4" t="s">
        <v>38</v>
      </c>
      <c r="AD398" s="4" t="s">
        <v>38</v>
      </c>
      <c r="AE398" s="4" t="s">
        <v>38</v>
      </c>
      <c r="AF398" s="4" t="s">
        <v>38</v>
      </c>
      <c r="AG398" s="4" t="s">
        <v>38</v>
      </c>
      <c r="AH398" s="4" t="s">
        <v>38</v>
      </c>
      <c r="AI398" s="4" t="s">
        <v>38</v>
      </c>
    </row>
    <row r="399" spans="1:35" ht="18.75" customHeight="1" x14ac:dyDescent="0.25">
      <c r="A399" s="4" t="s">
        <v>1317</v>
      </c>
      <c r="B399" s="8" t="s">
        <v>1692</v>
      </c>
      <c r="C399" s="8" t="s">
        <v>1693</v>
      </c>
      <c r="D399" s="4" t="s">
        <v>38</v>
      </c>
      <c r="E399" s="4" t="s">
        <v>38</v>
      </c>
      <c r="F399" s="4" t="s">
        <v>38</v>
      </c>
      <c r="G399" s="4" t="s">
        <v>38</v>
      </c>
      <c r="H399" s="4" t="s">
        <v>38</v>
      </c>
      <c r="I399" s="4" t="s">
        <v>38</v>
      </c>
      <c r="J399" s="4" t="s">
        <v>38</v>
      </c>
      <c r="K399" s="8" t="s">
        <v>1694</v>
      </c>
      <c r="L399" s="4" t="s">
        <v>38</v>
      </c>
      <c r="M399" s="4" t="s">
        <v>38</v>
      </c>
      <c r="N399" s="4" t="s">
        <v>38</v>
      </c>
      <c r="O399" s="4" t="s">
        <v>38</v>
      </c>
      <c r="P399" s="4" t="s">
        <v>38</v>
      </c>
      <c r="Q399" s="4" t="s">
        <v>38</v>
      </c>
      <c r="R399" s="4" t="s">
        <v>38</v>
      </c>
      <c r="S399" s="4" t="s">
        <v>38</v>
      </c>
      <c r="T399" s="4" t="s">
        <v>38</v>
      </c>
      <c r="U399" s="4" t="s">
        <v>38</v>
      </c>
      <c r="V399" s="4" t="s">
        <v>38</v>
      </c>
      <c r="W399" s="4" t="s">
        <v>38</v>
      </c>
      <c r="X399" s="4" t="s">
        <v>38</v>
      </c>
      <c r="Y399" s="4" t="s">
        <v>38</v>
      </c>
      <c r="Z399" s="4" t="s">
        <v>38</v>
      </c>
      <c r="AA399" s="4" t="s">
        <v>38</v>
      </c>
      <c r="AB399" s="4" t="s">
        <v>38</v>
      </c>
      <c r="AC399" s="4" t="s">
        <v>38</v>
      </c>
      <c r="AD399" s="4" t="s">
        <v>38</v>
      </c>
      <c r="AE399" s="4" t="s">
        <v>38</v>
      </c>
      <c r="AF399" s="4" t="s">
        <v>38</v>
      </c>
      <c r="AG399" s="4" t="s">
        <v>38</v>
      </c>
      <c r="AH399" s="4" t="s">
        <v>38</v>
      </c>
      <c r="AI399" s="4" t="s">
        <v>38</v>
      </c>
    </row>
    <row r="400" spans="1:35" ht="18.75" customHeight="1" x14ac:dyDescent="0.25">
      <c r="A400" s="4" t="s">
        <v>1317</v>
      </c>
      <c r="B400" s="8" t="s">
        <v>1695</v>
      </c>
      <c r="C400" s="8" t="s">
        <v>1696</v>
      </c>
      <c r="D400" s="4" t="s">
        <v>38</v>
      </c>
      <c r="E400" s="4" t="s">
        <v>38</v>
      </c>
      <c r="F400" s="4" t="s">
        <v>38</v>
      </c>
      <c r="G400" s="4" t="s">
        <v>38</v>
      </c>
      <c r="H400" s="4" t="s">
        <v>38</v>
      </c>
      <c r="I400" s="4" t="s">
        <v>38</v>
      </c>
      <c r="J400" s="4" t="s">
        <v>38</v>
      </c>
      <c r="K400" s="8" t="s">
        <v>1697</v>
      </c>
      <c r="L400" s="4" t="s">
        <v>38</v>
      </c>
      <c r="M400" s="4" t="s">
        <v>38</v>
      </c>
      <c r="N400" s="4" t="s">
        <v>38</v>
      </c>
      <c r="O400" s="4" t="s">
        <v>38</v>
      </c>
      <c r="P400" s="4" t="s">
        <v>38</v>
      </c>
      <c r="Q400" s="4" t="s">
        <v>38</v>
      </c>
      <c r="R400" s="4" t="s">
        <v>38</v>
      </c>
      <c r="S400" s="4" t="s">
        <v>38</v>
      </c>
      <c r="T400" s="4" t="s">
        <v>38</v>
      </c>
      <c r="U400" s="4" t="s">
        <v>38</v>
      </c>
      <c r="V400" s="4" t="s">
        <v>38</v>
      </c>
      <c r="W400" s="4" t="s">
        <v>38</v>
      </c>
      <c r="X400" s="4" t="s">
        <v>38</v>
      </c>
      <c r="Y400" s="4" t="s">
        <v>38</v>
      </c>
      <c r="Z400" s="4" t="s">
        <v>38</v>
      </c>
      <c r="AA400" s="4" t="s">
        <v>38</v>
      </c>
      <c r="AB400" s="4" t="s">
        <v>38</v>
      </c>
      <c r="AC400" s="4" t="s">
        <v>38</v>
      </c>
      <c r="AD400" s="4" t="s">
        <v>38</v>
      </c>
      <c r="AE400" s="4" t="s">
        <v>38</v>
      </c>
      <c r="AF400" s="4" t="s">
        <v>38</v>
      </c>
      <c r="AG400" s="4" t="s">
        <v>38</v>
      </c>
      <c r="AH400" s="4" t="s">
        <v>38</v>
      </c>
      <c r="AI400" s="4" t="s">
        <v>38</v>
      </c>
    </row>
    <row r="401" spans="1:35" ht="18.75" customHeight="1" x14ac:dyDescent="0.25">
      <c r="A401" s="4" t="s">
        <v>1317</v>
      </c>
      <c r="B401" s="8" t="s">
        <v>1698</v>
      </c>
      <c r="C401" s="8" t="s">
        <v>1699</v>
      </c>
      <c r="D401" s="4" t="s">
        <v>38</v>
      </c>
      <c r="E401" s="4" t="s">
        <v>38</v>
      </c>
      <c r="F401" s="4" t="s">
        <v>38</v>
      </c>
      <c r="G401" s="4" t="s">
        <v>38</v>
      </c>
      <c r="H401" s="4" t="s">
        <v>38</v>
      </c>
      <c r="I401" s="4" t="s">
        <v>38</v>
      </c>
      <c r="J401" s="4" t="s">
        <v>38</v>
      </c>
      <c r="K401" s="8" t="s">
        <v>1700</v>
      </c>
      <c r="L401" s="4" t="s">
        <v>38</v>
      </c>
      <c r="M401" s="4" t="s">
        <v>38</v>
      </c>
      <c r="N401" s="4" t="s">
        <v>38</v>
      </c>
      <c r="O401" s="4" t="s">
        <v>38</v>
      </c>
      <c r="P401" s="4" t="s">
        <v>38</v>
      </c>
      <c r="Q401" s="4" t="s">
        <v>38</v>
      </c>
      <c r="R401" s="4" t="s">
        <v>38</v>
      </c>
      <c r="S401" s="4" t="s">
        <v>38</v>
      </c>
      <c r="T401" s="4" t="s">
        <v>38</v>
      </c>
      <c r="U401" s="4" t="s">
        <v>38</v>
      </c>
      <c r="V401" s="4" t="s">
        <v>38</v>
      </c>
      <c r="W401" s="4" t="s">
        <v>38</v>
      </c>
      <c r="X401" s="4" t="s">
        <v>38</v>
      </c>
      <c r="Y401" s="4" t="s">
        <v>38</v>
      </c>
      <c r="Z401" s="4" t="s">
        <v>38</v>
      </c>
      <c r="AA401" s="4" t="s">
        <v>38</v>
      </c>
      <c r="AB401" s="4" t="s">
        <v>38</v>
      </c>
      <c r="AC401" s="4" t="s">
        <v>38</v>
      </c>
      <c r="AD401" s="4" t="s">
        <v>38</v>
      </c>
      <c r="AE401" s="4" t="s">
        <v>38</v>
      </c>
      <c r="AF401" s="4" t="s">
        <v>38</v>
      </c>
      <c r="AG401" s="4" t="s">
        <v>38</v>
      </c>
      <c r="AH401" s="4" t="s">
        <v>38</v>
      </c>
      <c r="AI401" s="4" t="s">
        <v>38</v>
      </c>
    </row>
    <row r="402" spans="1:35" ht="18.75" customHeight="1" x14ac:dyDescent="0.25">
      <c r="A402" s="4" t="s">
        <v>1317</v>
      </c>
      <c r="B402" s="8" t="s">
        <v>1701</v>
      </c>
      <c r="C402" s="8" t="s">
        <v>1702</v>
      </c>
      <c r="D402" s="4" t="s">
        <v>38</v>
      </c>
      <c r="E402" s="4" t="s">
        <v>38</v>
      </c>
      <c r="F402" s="4" t="s">
        <v>38</v>
      </c>
      <c r="G402" s="4" t="s">
        <v>38</v>
      </c>
      <c r="H402" s="4" t="s">
        <v>38</v>
      </c>
      <c r="I402" s="4" t="s">
        <v>38</v>
      </c>
      <c r="J402" s="4" t="s">
        <v>38</v>
      </c>
      <c r="K402" s="8" t="s">
        <v>1703</v>
      </c>
      <c r="L402" s="4" t="s">
        <v>38</v>
      </c>
      <c r="M402" s="4" t="s">
        <v>38</v>
      </c>
      <c r="N402" s="4" t="s">
        <v>38</v>
      </c>
      <c r="O402" s="4" t="s">
        <v>38</v>
      </c>
      <c r="P402" s="4" t="s">
        <v>38</v>
      </c>
      <c r="Q402" s="4" t="s">
        <v>38</v>
      </c>
      <c r="R402" s="4" t="s">
        <v>38</v>
      </c>
      <c r="S402" s="4" t="s">
        <v>38</v>
      </c>
      <c r="T402" s="4" t="s">
        <v>38</v>
      </c>
      <c r="U402" s="4" t="s">
        <v>38</v>
      </c>
      <c r="V402" s="4" t="s">
        <v>38</v>
      </c>
      <c r="W402" s="4" t="s">
        <v>38</v>
      </c>
      <c r="X402" s="4" t="s">
        <v>38</v>
      </c>
      <c r="Y402" s="4" t="s">
        <v>38</v>
      </c>
      <c r="Z402" s="4" t="s">
        <v>38</v>
      </c>
      <c r="AA402" s="4" t="s">
        <v>38</v>
      </c>
      <c r="AB402" s="4" t="s">
        <v>38</v>
      </c>
      <c r="AC402" s="4" t="s">
        <v>38</v>
      </c>
      <c r="AD402" s="4" t="s">
        <v>38</v>
      </c>
      <c r="AE402" s="4" t="s">
        <v>38</v>
      </c>
      <c r="AF402" s="4" t="s">
        <v>38</v>
      </c>
      <c r="AG402" s="4" t="s">
        <v>38</v>
      </c>
      <c r="AH402" s="4" t="s">
        <v>38</v>
      </c>
      <c r="AI402" s="4" t="s">
        <v>38</v>
      </c>
    </row>
    <row r="403" spans="1:35" ht="18.75" customHeight="1" x14ac:dyDescent="0.25">
      <c r="A403" s="4" t="s">
        <v>1317</v>
      </c>
      <c r="B403" s="8" t="s">
        <v>1704</v>
      </c>
      <c r="C403" s="8" t="s">
        <v>1705</v>
      </c>
      <c r="D403" s="4" t="s">
        <v>38</v>
      </c>
      <c r="E403" s="4" t="s">
        <v>38</v>
      </c>
      <c r="F403" s="4" t="s">
        <v>38</v>
      </c>
      <c r="G403" s="4" t="s">
        <v>38</v>
      </c>
      <c r="H403" s="4" t="s">
        <v>38</v>
      </c>
      <c r="I403" s="4" t="s">
        <v>38</v>
      </c>
      <c r="J403" s="4" t="s">
        <v>38</v>
      </c>
      <c r="K403" s="8" t="s">
        <v>1706</v>
      </c>
      <c r="L403" s="4" t="s">
        <v>38</v>
      </c>
      <c r="M403" s="4" t="s">
        <v>38</v>
      </c>
      <c r="N403" s="4" t="s">
        <v>38</v>
      </c>
      <c r="O403" s="4" t="s">
        <v>38</v>
      </c>
      <c r="P403" s="4" t="s">
        <v>38</v>
      </c>
      <c r="Q403" s="4" t="s">
        <v>38</v>
      </c>
      <c r="R403" s="4" t="s">
        <v>38</v>
      </c>
      <c r="S403" s="4" t="s">
        <v>38</v>
      </c>
      <c r="T403" s="4" t="s">
        <v>38</v>
      </c>
      <c r="U403" s="4" t="s">
        <v>38</v>
      </c>
      <c r="V403" s="4" t="s">
        <v>38</v>
      </c>
      <c r="W403" s="4" t="s">
        <v>38</v>
      </c>
      <c r="X403" s="4" t="s">
        <v>38</v>
      </c>
      <c r="Y403" s="4" t="s">
        <v>38</v>
      </c>
      <c r="Z403" s="4" t="s">
        <v>38</v>
      </c>
      <c r="AA403" s="4" t="s">
        <v>38</v>
      </c>
      <c r="AB403" s="4" t="s">
        <v>38</v>
      </c>
      <c r="AC403" s="4" t="s">
        <v>38</v>
      </c>
      <c r="AD403" s="4" t="s">
        <v>38</v>
      </c>
      <c r="AE403" s="4" t="s">
        <v>38</v>
      </c>
      <c r="AF403" s="4" t="s">
        <v>38</v>
      </c>
      <c r="AG403" s="4" t="s">
        <v>38</v>
      </c>
      <c r="AH403" s="4" t="s">
        <v>38</v>
      </c>
      <c r="AI403" s="4" t="s">
        <v>38</v>
      </c>
    </row>
    <row r="404" spans="1:35" ht="18.75" customHeight="1" x14ac:dyDescent="0.25">
      <c r="A404" s="4" t="s">
        <v>1317</v>
      </c>
      <c r="B404" s="8" t="s">
        <v>1707</v>
      </c>
      <c r="C404" s="8" t="s">
        <v>1708</v>
      </c>
      <c r="D404" s="4" t="s">
        <v>38</v>
      </c>
      <c r="E404" s="4" t="s">
        <v>38</v>
      </c>
      <c r="F404" s="4" t="s">
        <v>38</v>
      </c>
      <c r="G404" s="4" t="s">
        <v>38</v>
      </c>
      <c r="H404" s="4" t="s">
        <v>38</v>
      </c>
      <c r="I404" s="4" t="s">
        <v>38</v>
      </c>
      <c r="J404" s="4" t="s">
        <v>38</v>
      </c>
      <c r="K404" s="8" t="s">
        <v>1709</v>
      </c>
      <c r="L404" s="4" t="s">
        <v>38</v>
      </c>
      <c r="M404" s="4" t="s">
        <v>38</v>
      </c>
      <c r="N404" s="4" t="s">
        <v>38</v>
      </c>
      <c r="O404" s="4" t="s">
        <v>38</v>
      </c>
      <c r="P404" s="4" t="s">
        <v>38</v>
      </c>
      <c r="Q404" s="4" t="s">
        <v>38</v>
      </c>
      <c r="R404" s="4" t="s">
        <v>38</v>
      </c>
      <c r="S404" s="4" t="s">
        <v>38</v>
      </c>
      <c r="T404" s="4" t="s">
        <v>38</v>
      </c>
      <c r="U404" s="4" t="s">
        <v>38</v>
      </c>
      <c r="V404" s="4" t="s">
        <v>38</v>
      </c>
      <c r="W404" s="4" t="s">
        <v>38</v>
      </c>
      <c r="X404" s="4" t="s">
        <v>38</v>
      </c>
      <c r="Y404" s="4" t="s">
        <v>38</v>
      </c>
      <c r="Z404" s="4" t="s">
        <v>38</v>
      </c>
      <c r="AA404" s="4" t="s">
        <v>38</v>
      </c>
      <c r="AB404" s="4" t="s">
        <v>38</v>
      </c>
      <c r="AC404" s="4" t="s">
        <v>38</v>
      </c>
      <c r="AD404" s="4" t="s">
        <v>38</v>
      </c>
      <c r="AE404" s="4" t="s">
        <v>38</v>
      </c>
      <c r="AF404" s="4" t="s">
        <v>38</v>
      </c>
      <c r="AG404" s="4" t="s">
        <v>38</v>
      </c>
      <c r="AH404" s="4" t="s">
        <v>38</v>
      </c>
      <c r="AI404" s="4" t="s">
        <v>38</v>
      </c>
    </row>
    <row r="405" spans="1:35" ht="18.75" customHeight="1" x14ac:dyDescent="0.25">
      <c r="A405" s="4" t="s">
        <v>1317</v>
      </c>
      <c r="B405" s="8" t="s">
        <v>1710</v>
      </c>
      <c r="C405" s="8" t="s">
        <v>1711</v>
      </c>
      <c r="D405" s="4" t="s">
        <v>38</v>
      </c>
      <c r="E405" s="4" t="s">
        <v>38</v>
      </c>
      <c r="F405" s="4" t="s">
        <v>38</v>
      </c>
      <c r="G405" s="4" t="s">
        <v>38</v>
      </c>
      <c r="H405" s="4" t="s">
        <v>38</v>
      </c>
      <c r="I405" s="4" t="s">
        <v>38</v>
      </c>
      <c r="J405" s="4" t="s">
        <v>38</v>
      </c>
      <c r="K405" s="8" t="s">
        <v>1712</v>
      </c>
      <c r="L405" s="4" t="s">
        <v>38</v>
      </c>
      <c r="M405" s="4" t="s">
        <v>38</v>
      </c>
      <c r="N405" s="4" t="s">
        <v>38</v>
      </c>
      <c r="O405" s="4" t="s">
        <v>38</v>
      </c>
      <c r="P405" s="4" t="s">
        <v>38</v>
      </c>
      <c r="Q405" s="4" t="s">
        <v>38</v>
      </c>
      <c r="R405" s="4" t="s">
        <v>38</v>
      </c>
      <c r="S405" s="4" t="s">
        <v>38</v>
      </c>
      <c r="T405" s="4" t="s">
        <v>38</v>
      </c>
      <c r="U405" s="4" t="s">
        <v>38</v>
      </c>
      <c r="V405" s="4" t="s">
        <v>38</v>
      </c>
      <c r="W405" s="4" t="s">
        <v>38</v>
      </c>
      <c r="X405" s="4" t="s">
        <v>38</v>
      </c>
      <c r="Y405" s="4" t="s">
        <v>38</v>
      </c>
      <c r="Z405" s="4" t="s">
        <v>38</v>
      </c>
      <c r="AA405" s="4" t="s">
        <v>38</v>
      </c>
      <c r="AB405" s="4" t="s">
        <v>38</v>
      </c>
      <c r="AC405" s="4" t="s">
        <v>38</v>
      </c>
      <c r="AD405" s="4" t="s">
        <v>38</v>
      </c>
      <c r="AE405" s="4" t="s">
        <v>38</v>
      </c>
      <c r="AF405" s="4" t="s">
        <v>38</v>
      </c>
      <c r="AG405" s="4" t="s">
        <v>38</v>
      </c>
      <c r="AH405" s="4" t="s">
        <v>38</v>
      </c>
      <c r="AI405" s="4" t="s">
        <v>38</v>
      </c>
    </row>
    <row r="406" spans="1:35" ht="18.75" customHeight="1" x14ac:dyDescent="0.25">
      <c r="A406" s="4" t="s">
        <v>1317</v>
      </c>
      <c r="B406" s="8" t="s">
        <v>568</v>
      </c>
      <c r="C406" s="8" t="s">
        <v>1713</v>
      </c>
      <c r="D406" s="4" t="s">
        <v>38</v>
      </c>
      <c r="E406" s="4" t="s">
        <v>38</v>
      </c>
      <c r="F406" s="4" t="s">
        <v>38</v>
      </c>
      <c r="G406" s="4" t="s">
        <v>38</v>
      </c>
      <c r="H406" s="4" t="s">
        <v>38</v>
      </c>
      <c r="I406" s="4" t="s">
        <v>38</v>
      </c>
      <c r="J406" s="4" t="s">
        <v>38</v>
      </c>
      <c r="K406" s="8" t="s">
        <v>1714</v>
      </c>
      <c r="L406" s="4" t="s">
        <v>38</v>
      </c>
      <c r="M406" s="4" t="s">
        <v>38</v>
      </c>
      <c r="N406" s="4" t="s">
        <v>38</v>
      </c>
      <c r="O406" s="4" t="s">
        <v>38</v>
      </c>
      <c r="P406" s="4" t="s">
        <v>38</v>
      </c>
      <c r="Q406" s="4" t="s">
        <v>38</v>
      </c>
      <c r="R406" s="4" t="s">
        <v>38</v>
      </c>
      <c r="S406" s="4" t="s">
        <v>38</v>
      </c>
      <c r="T406" s="4" t="s">
        <v>38</v>
      </c>
      <c r="U406" s="4" t="s">
        <v>38</v>
      </c>
      <c r="V406" s="4" t="s">
        <v>38</v>
      </c>
      <c r="W406" s="4" t="s">
        <v>38</v>
      </c>
      <c r="X406" s="4" t="s">
        <v>38</v>
      </c>
      <c r="Y406" s="4" t="s">
        <v>38</v>
      </c>
      <c r="Z406" s="4" t="s">
        <v>38</v>
      </c>
      <c r="AA406" s="4" t="s">
        <v>38</v>
      </c>
      <c r="AB406" s="4" t="s">
        <v>38</v>
      </c>
      <c r="AC406" s="4" t="s">
        <v>38</v>
      </c>
      <c r="AD406" s="4" t="s">
        <v>38</v>
      </c>
      <c r="AE406" s="4" t="s">
        <v>38</v>
      </c>
      <c r="AF406" s="4" t="s">
        <v>38</v>
      </c>
      <c r="AG406" s="4" t="s">
        <v>38</v>
      </c>
      <c r="AH406" s="4" t="s">
        <v>38</v>
      </c>
      <c r="AI406" s="4" t="s">
        <v>38</v>
      </c>
    </row>
    <row r="407" spans="1:35" ht="18.75" customHeight="1" x14ac:dyDescent="0.25">
      <c r="A407" s="4" t="s">
        <v>1317</v>
      </c>
      <c r="B407" s="8" t="s">
        <v>1715</v>
      </c>
      <c r="C407" s="8" t="s">
        <v>1716</v>
      </c>
      <c r="D407" s="4" t="s">
        <v>38</v>
      </c>
      <c r="E407" s="4" t="s">
        <v>38</v>
      </c>
      <c r="F407" s="4" t="s">
        <v>38</v>
      </c>
      <c r="G407" s="4" t="s">
        <v>38</v>
      </c>
      <c r="H407" s="4" t="s">
        <v>38</v>
      </c>
      <c r="I407" s="4" t="s">
        <v>38</v>
      </c>
      <c r="J407" s="4" t="s">
        <v>38</v>
      </c>
      <c r="K407" s="8" t="s">
        <v>1717</v>
      </c>
      <c r="L407" s="4" t="s">
        <v>38</v>
      </c>
      <c r="M407" s="4" t="s">
        <v>38</v>
      </c>
      <c r="N407" s="4" t="s">
        <v>38</v>
      </c>
      <c r="O407" s="4" t="s">
        <v>38</v>
      </c>
      <c r="P407" s="4" t="s">
        <v>38</v>
      </c>
      <c r="Q407" s="4" t="s">
        <v>38</v>
      </c>
      <c r="R407" s="4" t="s">
        <v>38</v>
      </c>
      <c r="S407" s="4" t="s">
        <v>38</v>
      </c>
      <c r="T407" s="4" t="s">
        <v>38</v>
      </c>
      <c r="U407" s="4" t="s">
        <v>38</v>
      </c>
      <c r="V407" s="4" t="s">
        <v>38</v>
      </c>
      <c r="W407" s="4" t="s">
        <v>38</v>
      </c>
      <c r="X407" s="4" t="s">
        <v>38</v>
      </c>
      <c r="Y407" s="4" t="s">
        <v>38</v>
      </c>
      <c r="Z407" s="4" t="s">
        <v>38</v>
      </c>
      <c r="AA407" s="4" t="s">
        <v>38</v>
      </c>
      <c r="AB407" s="4" t="s">
        <v>38</v>
      </c>
      <c r="AC407" s="4" t="s">
        <v>38</v>
      </c>
      <c r="AD407" s="4" t="s">
        <v>38</v>
      </c>
      <c r="AE407" s="4" t="s">
        <v>38</v>
      </c>
      <c r="AF407" s="4" t="s">
        <v>38</v>
      </c>
      <c r="AG407" s="4" t="s">
        <v>38</v>
      </c>
      <c r="AH407" s="4" t="s">
        <v>38</v>
      </c>
      <c r="AI407" s="4" t="s">
        <v>38</v>
      </c>
    </row>
    <row r="408" spans="1:35" ht="18.75" customHeight="1" x14ac:dyDescent="0.25">
      <c r="A408" s="4" t="s">
        <v>1317</v>
      </c>
      <c r="B408" s="8" t="s">
        <v>1718</v>
      </c>
      <c r="C408" s="8" t="s">
        <v>1719</v>
      </c>
      <c r="D408" s="4" t="s">
        <v>38</v>
      </c>
      <c r="E408" s="4" t="s">
        <v>38</v>
      </c>
      <c r="F408" s="4" t="s">
        <v>38</v>
      </c>
      <c r="G408" s="4" t="s">
        <v>38</v>
      </c>
      <c r="H408" s="4" t="s">
        <v>38</v>
      </c>
      <c r="I408" s="4" t="s">
        <v>38</v>
      </c>
      <c r="J408" s="4" t="s">
        <v>38</v>
      </c>
      <c r="K408" s="8" t="s">
        <v>1720</v>
      </c>
      <c r="L408" s="4" t="s">
        <v>38</v>
      </c>
      <c r="M408" s="4" t="s">
        <v>38</v>
      </c>
      <c r="N408" s="4" t="s">
        <v>38</v>
      </c>
      <c r="O408" s="4" t="s">
        <v>38</v>
      </c>
      <c r="P408" s="4" t="s">
        <v>38</v>
      </c>
      <c r="Q408" s="4" t="s">
        <v>38</v>
      </c>
      <c r="R408" s="4" t="s">
        <v>38</v>
      </c>
      <c r="S408" s="4" t="s">
        <v>38</v>
      </c>
      <c r="T408" s="4" t="s">
        <v>38</v>
      </c>
      <c r="U408" s="4" t="s">
        <v>38</v>
      </c>
      <c r="V408" s="4" t="s">
        <v>38</v>
      </c>
      <c r="W408" s="4" t="s">
        <v>38</v>
      </c>
      <c r="X408" s="4" t="s">
        <v>38</v>
      </c>
      <c r="Y408" s="4" t="s">
        <v>38</v>
      </c>
      <c r="Z408" s="4" t="s">
        <v>38</v>
      </c>
      <c r="AA408" s="4" t="s">
        <v>38</v>
      </c>
      <c r="AB408" s="4" t="s">
        <v>38</v>
      </c>
      <c r="AC408" s="4" t="s">
        <v>38</v>
      </c>
      <c r="AD408" s="4" t="s">
        <v>38</v>
      </c>
      <c r="AE408" s="4" t="s">
        <v>38</v>
      </c>
      <c r="AF408" s="4" t="s">
        <v>38</v>
      </c>
      <c r="AG408" s="4" t="s">
        <v>38</v>
      </c>
      <c r="AH408" s="4" t="s">
        <v>38</v>
      </c>
      <c r="AI408" s="4" t="s">
        <v>38</v>
      </c>
    </row>
    <row r="409" spans="1:35" ht="18.75" customHeight="1" x14ac:dyDescent="0.25">
      <c r="A409" s="4" t="s">
        <v>1317</v>
      </c>
      <c r="B409" s="8" t="s">
        <v>1721</v>
      </c>
      <c r="C409" s="8" t="s">
        <v>1722</v>
      </c>
      <c r="D409" s="4" t="s">
        <v>38</v>
      </c>
      <c r="E409" s="4" t="s">
        <v>38</v>
      </c>
      <c r="F409" s="4" t="s">
        <v>38</v>
      </c>
      <c r="G409" s="4" t="s">
        <v>38</v>
      </c>
      <c r="H409" s="4" t="s">
        <v>38</v>
      </c>
      <c r="I409" s="4" t="s">
        <v>38</v>
      </c>
      <c r="J409" s="4" t="s">
        <v>38</v>
      </c>
      <c r="K409" s="8" t="s">
        <v>1723</v>
      </c>
      <c r="L409" s="4" t="s">
        <v>38</v>
      </c>
      <c r="M409" s="4" t="s">
        <v>38</v>
      </c>
      <c r="N409" s="4" t="s">
        <v>38</v>
      </c>
      <c r="O409" s="4" t="s">
        <v>38</v>
      </c>
      <c r="P409" s="4" t="s">
        <v>38</v>
      </c>
      <c r="Q409" s="4" t="s">
        <v>38</v>
      </c>
      <c r="R409" s="4" t="s">
        <v>38</v>
      </c>
      <c r="S409" s="4" t="s">
        <v>38</v>
      </c>
      <c r="T409" s="4" t="s">
        <v>38</v>
      </c>
      <c r="U409" s="4" t="s">
        <v>38</v>
      </c>
      <c r="V409" s="4" t="s">
        <v>38</v>
      </c>
      <c r="W409" s="4" t="s">
        <v>38</v>
      </c>
      <c r="X409" s="4" t="s">
        <v>38</v>
      </c>
      <c r="Y409" s="4" t="s">
        <v>38</v>
      </c>
      <c r="Z409" s="4" t="s">
        <v>38</v>
      </c>
      <c r="AA409" s="4" t="s">
        <v>38</v>
      </c>
      <c r="AB409" s="4" t="s">
        <v>38</v>
      </c>
      <c r="AC409" s="4" t="s">
        <v>38</v>
      </c>
      <c r="AD409" s="4" t="s">
        <v>38</v>
      </c>
      <c r="AE409" s="4" t="s">
        <v>38</v>
      </c>
      <c r="AF409" s="4" t="s">
        <v>38</v>
      </c>
      <c r="AG409" s="4" t="s">
        <v>38</v>
      </c>
      <c r="AH409" s="4" t="s">
        <v>38</v>
      </c>
      <c r="AI409" s="4" t="s">
        <v>38</v>
      </c>
    </row>
    <row r="410" spans="1:35" ht="18.75" customHeight="1" x14ac:dyDescent="0.25">
      <c r="A410" s="4" t="s">
        <v>1317</v>
      </c>
      <c r="B410" s="8" t="s">
        <v>1724</v>
      </c>
      <c r="C410" s="8" t="s">
        <v>1725</v>
      </c>
      <c r="D410" s="4" t="s">
        <v>38</v>
      </c>
      <c r="E410" s="4" t="s">
        <v>38</v>
      </c>
      <c r="F410" s="4" t="s">
        <v>38</v>
      </c>
      <c r="G410" s="4" t="s">
        <v>38</v>
      </c>
      <c r="H410" s="4" t="s">
        <v>38</v>
      </c>
      <c r="I410" s="4" t="s">
        <v>38</v>
      </c>
      <c r="J410" s="4" t="s">
        <v>38</v>
      </c>
      <c r="K410" s="8" t="s">
        <v>1726</v>
      </c>
      <c r="L410" s="4" t="s">
        <v>38</v>
      </c>
      <c r="M410" s="4" t="s">
        <v>38</v>
      </c>
      <c r="N410" s="4" t="s">
        <v>38</v>
      </c>
      <c r="O410" s="4" t="s">
        <v>38</v>
      </c>
      <c r="P410" s="4" t="s">
        <v>38</v>
      </c>
      <c r="Q410" s="4" t="s">
        <v>38</v>
      </c>
      <c r="R410" s="4" t="s">
        <v>38</v>
      </c>
      <c r="S410" s="4" t="s">
        <v>38</v>
      </c>
      <c r="T410" s="4" t="s">
        <v>38</v>
      </c>
      <c r="U410" s="4" t="s">
        <v>38</v>
      </c>
      <c r="V410" s="4" t="s">
        <v>38</v>
      </c>
      <c r="W410" s="4" t="s">
        <v>38</v>
      </c>
      <c r="X410" s="4" t="s">
        <v>38</v>
      </c>
      <c r="Y410" s="4" t="s">
        <v>38</v>
      </c>
      <c r="Z410" s="4" t="s">
        <v>38</v>
      </c>
      <c r="AA410" s="4" t="s">
        <v>38</v>
      </c>
      <c r="AB410" s="4" t="s">
        <v>38</v>
      </c>
      <c r="AC410" s="4" t="s">
        <v>38</v>
      </c>
      <c r="AD410" s="4" t="s">
        <v>38</v>
      </c>
      <c r="AE410" s="4" t="s">
        <v>38</v>
      </c>
      <c r="AF410" s="4" t="s">
        <v>38</v>
      </c>
      <c r="AG410" s="4" t="s">
        <v>38</v>
      </c>
      <c r="AH410" s="4" t="s">
        <v>38</v>
      </c>
      <c r="AI410" s="4" t="s">
        <v>38</v>
      </c>
    </row>
    <row r="411" spans="1:35" ht="18.75" customHeight="1" x14ac:dyDescent="0.25">
      <c r="A411" s="4" t="s">
        <v>1317</v>
      </c>
      <c r="B411" s="8" t="s">
        <v>490</v>
      </c>
      <c r="C411" s="8" t="s">
        <v>1727</v>
      </c>
      <c r="D411" s="4" t="s">
        <v>38</v>
      </c>
      <c r="E411" s="4" t="s">
        <v>38</v>
      </c>
      <c r="F411" s="4" t="s">
        <v>38</v>
      </c>
      <c r="G411" s="4" t="s">
        <v>38</v>
      </c>
      <c r="H411" s="4" t="s">
        <v>38</v>
      </c>
      <c r="I411" s="4" t="s">
        <v>38</v>
      </c>
      <c r="J411" s="4" t="s">
        <v>38</v>
      </c>
      <c r="K411" s="8" t="s">
        <v>1728</v>
      </c>
      <c r="L411" s="4" t="s">
        <v>38</v>
      </c>
      <c r="M411" s="4" t="s">
        <v>38</v>
      </c>
      <c r="N411" s="4" t="s">
        <v>38</v>
      </c>
      <c r="O411" s="4" t="s">
        <v>38</v>
      </c>
      <c r="P411" s="4" t="s">
        <v>38</v>
      </c>
      <c r="Q411" s="4" t="s">
        <v>38</v>
      </c>
      <c r="R411" s="4" t="s">
        <v>38</v>
      </c>
      <c r="S411" s="4" t="s">
        <v>38</v>
      </c>
      <c r="T411" s="4" t="s">
        <v>38</v>
      </c>
      <c r="U411" s="4" t="s">
        <v>38</v>
      </c>
      <c r="V411" s="4" t="s">
        <v>38</v>
      </c>
      <c r="W411" s="4" t="s">
        <v>38</v>
      </c>
      <c r="X411" s="4" t="s">
        <v>38</v>
      </c>
      <c r="Y411" s="4" t="s">
        <v>38</v>
      </c>
      <c r="Z411" s="4" t="s">
        <v>38</v>
      </c>
      <c r="AA411" s="4" t="s">
        <v>38</v>
      </c>
      <c r="AB411" s="4" t="s">
        <v>38</v>
      </c>
      <c r="AC411" s="4" t="s">
        <v>38</v>
      </c>
      <c r="AD411" s="4" t="s">
        <v>38</v>
      </c>
      <c r="AE411" s="4" t="s">
        <v>38</v>
      </c>
      <c r="AF411" s="4" t="s">
        <v>38</v>
      </c>
      <c r="AG411" s="4" t="s">
        <v>38</v>
      </c>
      <c r="AH411" s="4" t="s">
        <v>38</v>
      </c>
      <c r="AI411" s="4" t="s">
        <v>38</v>
      </c>
    </row>
    <row r="412" spans="1:35" ht="18.75" customHeight="1" x14ac:dyDescent="0.25">
      <c r="A412" s="4" t="s">
        <v>1317</v>
      </c>
      <c r="B412" s="8" t="s">
        <v>1729</v>
      </c>
      <c r="C412" s="8" t="s">
        <v>1730</v>
      </c>
      <c r="D412" s="4" t="s">
        <v>38</v>
      </c>
      <c r="E412" s="4" t="s">
        <v>38</v>
      </c>
      <c r="F412" s="4" t="s">
        <v>38</v>
      </c>
      <c r="G412" s="4" t="s">
        <v>38</v>
      </c>
      <c r="H412" s="4" t="s">
        <v>38</v>
      </c>
      <c r="I412" s="4" t="s">
        <v>38</v>
      </c>
      <c r="J412" s="4" t="s">
        <v>38</v>
      </c>
      <c r="K412" s="8" t="s">
        <v>1731</v>
      </c>
      <c r="L412" s="4" t="s">
        <v>38</v>
      </c>
      <c r="M412" s="4" t="s">
        <v>38</v>
      </c>
      <c r="N412" s="4" t="s">
        <v>38</v>
      </c>
      <c r="O412" s="4" t="s">
        <v>38</v>
      </c>
      <c r="P412" s="4" t="s">
        <v>38</v>
      </c>
      <c r="Q412" s="4" t="s">
        <v>38</v>
      </c>
      <c r="R412" s="4" t="s">
        <v>38</v>
      </c>
      <c r="S412" s="4" t="s">
        <v>38</v>
      </c>
      <c r="T412" s="4" t="s">
        <v>38</v>
      </c>
      <c r="U412" s="4" t="s">
        <v>38</v>
      </c>
      <c r="V412" s="4" t="s">
        <v>38</v>
      </c>
      <c r="W412" s="4" t="s">
        <v>38</v>
      </c>
      <c r="X412" s="4" t="s">
        <v>38</v>
      </c>
      <c r="Y412" s="4" t="s">
        <v>38</v>
      </c>
      <c r="Z412" s="4" t="s">
        <v>38</v>
      </c>
      <c r="AA412" s="4" t="s">
        <v>38</v>
      </c>
      <c r="AB412" s="4" t="s">
        <v>38</v>
      </c>
      <c r="AC412" s="4" t="s">
        <v>38</v>
      </c>
      <c r="AD412" s="4" t="s">
        <v>38</v>
      </c>
      <c r="AE412" s="4" t="s">
        <v>38</v>
      </c>
      <c r="AF412" s="4" t="s">
        <v>38</v>
      </c>
      <c r="AG412" s="4" t="s">
        <v>38</v>
      </c>
      <c r="AH412" s="4" t="s">
        <v>38</v>
      </c>
      <c r="AI412" s="4" t="s">
        <v>38</v>
      </c>
    </row>
    <row r="413" spans="1:35" ht="18.75" customHeight="1" x14ac:dyDescent="0.25">
      <c r="A413" s="4" t="s">
        <v>1317</v>
      </c>
      <c r="B413" s="8" t="s">
        <v>1732</v>
      </c>
      <c r="C413" s="8" t="s">
        <v>1733</v>
      </c>
      <c r="D413" s="4" t="s">
        <v>38</v>
      </c>
      <c r="E413" s="4" t="s">
        <v>38</v>
      </c>
      <c r="F413" s="4" t="s">
        <v>38</v>
      </c>
      <c r="G413" s="4" t="s">
        <v>38</v>
      </c>
      <c r="H413" s="4" t="s">
        <v>38</v>
      </c>
      <c r="I413" s="4" t="s">
        <v>38</v>
      </c>
      <c r="J413" s="4" t="s">
        <v>38</v>
      </c>
      <c r="K413" s="8" t="s">
        <v>1734</v>
      </c>
      <c r="L413" s="4" t="s">
        <v>38</v>
      </c>
      <c r="M413" s="4" t="s">
        <v>38</v>
      </c>
      <c r="N413" s="4" t="s">
        <v>38</v>
      </c>
      <c r="O413" s="4" t="s">
        <v>38</v>
      </c>
      <c r="P413" s="4" t="s">
        <v>38</v>
      </c>
      <c r="Q413" s="4" t="s">
        <v>38</v>
      </c>
      <c r="R413" s="4" t="s">
        <v>38</v>
      </c>
      <c r="S413" s="4" t="s">
        <v>38</v>
      </c>
      <c r="T413" s="4" t="s">
        <v>38</v>
      </c>
      <c r="U413" s="4" t="s">
        <v>38</v>
      </c>
      <c r="V413" s="4" t="s">
        <v>38</v>
      </c>
      <c r="W413" s="4" t="s">
        <v>38</v>
      </c>
      <c r="X413" s="4" t="s">
        <v>38</v>
      </c>
      <c r="Y413" s="4" t="s">
        <v>38</v>
      </c>
      <c r="Z413" s="4" t="s">
        <v>38</v>
      </c>
      <c r="AA413" s="4" t="s">
        <v>38</v>
      </c>
      <c r="AB413" s="4" t="s">
        <v>38</v>
      </c>
      <c r="AC413" s="4" t="s">
        <v>38</v>
      </c>
      <c r="AD413" s="4" t="s">
        <v>38</v>
      </c>
      <c r="AE413" s="4" t="s">
        <v>38</v>
      </c>
      <c r="AF413" s="4" t="s">
        <v>38</v>
      </c>
      <c r="AG413" s="4" t="s">
        <v>38</v>
      </c>
      <c r="AH413" s="4" t="s">
        <v>38</v>
      </c>
      <c r="AI413" s="4" t="s">
        <v>38</v>
      </c>
    </row>
    <row r="414" spans="1:35" ht="18.75" customHeight="1" x14ac:dyDescent="0.25">
      <c r="A414" s="4" t="s">
        <v>1317</v>
      </c>
      <c r="B414" s="8" t="s">
        <v>1735</v>
      </c>
      <c r="C414" s="8" t="s">
        <v>1736</v>
      </c>
      <c r="D414" s="4" t="s">
        <v>38</v>
      </c>
      <c r="E414" s="4" t="s">
        <v>38</v>
      </c>
      <c r="F414" s="4" t="s">
        <v>38</v>
      </c>
      <c r="G414" s="4" t="s">
        <v>38</v>
      </c>
      <c r="H414" s="4" t="s">
        <v>38</v>
      </c>
      <c r="I414" s="4" t="s">
        <v>38</v>
      </c>
      <c r="J414" s="4" t="s">
        <v>38</v>
      </c>
      <c r="K414" s="8" t="s">
        <v>1737</v>
      </c>
      <c r="L414" s="4" t="s">
        <v>38</v>
      </c>
      <c r="M414" s="4" t="s">
        <v>38</v>
      </c>
      <c r="N414" s="4" t="s">
        <v>38</v>
      </c>
      <c r="O414" s="4" t="s">
        <v>38</v>
      </c>
      <c r="P414" s="4" t="s">
        <v>38</v>
      </c>
      <c r="Q414" s="4" t="s">
        <v>38</v>
      </c>
      <c r="R414" s="4" t="s">
        <v>38</v>
      </c>
      <c r="S414" s="4" t="s">
        <v>38</v>
      </c>
      <c r="T414" s="4" t="s">
        <v>38</v>
      </c>
      <c r="U414" s="4" t="s">
        <v>38</v>
      </c>
      <c r="V414" s="4" t="s">
        <v>38</v>
      </c>
      <c r="W414" s="4" t="s">
        <v>38</v>
      </c>
      <c r="X414" s="4" t="s">
        <v>38</v>
      </c>
      <c r="Y414" s="4" t="s">
        <v>38</v>
      </c>
      <c r="Z414" s="4" t="s">
        <v>38</v>
      </c>
      <c r="AA414" s="4" t="s">
        <v>38</v>
      </c>
      <c r="AB414" s="4" t="s">
        <v>38</v>
      </c>
      <c r="AC414" s="4" t="s">
        <v>38</v>
      </c>
      <c r="AD414" s="4" t="s">
        <v>38</v>
      </c>
      <c r="AE414" s="4" t="s">
        <v>38</v>
      </c>
      <c r="AF414" s="4" t="s">
        <v>38</v>
      </c>
      <c r="AG414" s="4" t="s">
        <v>38</v>
      </c>
      <c r="AH414" s="4" t="s">
        <v>38</v>
      </c>
      <c r="AI414" s="4" t="s">
        <v>38</v>
      </c>
    </row>
    <row r="415" spans="1:35" ht="18.75" customHeight="1" x14ac:dyDescent="0.25">
      <c r="A415" s="4" t="s">
        <v>1317</v>
      </c>
      <c r="B415" s="8" t="s">
        <v>1738</v>
      </c>
      <c r="C415" s="8" t="s">
        <v>1739</v>
      </c>
      <c r="D415" s="4" t="s">
        <v>38</v>
      </c>
      <c r="E415" s="4" t="s">
        <v>38</v>
      </c>
      <c r="F415" s="4" t="s">
        <v>38</v>
      </c>
      <c r="G415" s="4" t="s">
        <v>38</v>
      </c>
      <c r="H415" s="4" t="s">
        <v>38</v>
      </c>
      <c r="I415" s="4" t="s">
        <v>38</v>
      </c>
      <c r="J415" s="4" t="s">
        <v>38</v>
      </c>
      <c r="K415" s="8" t="s">
        <v>1740</v>
      </c>
      <c r="L415" s="4" t="s">
        <v>38</v>
      </c>
      <c r="M415" s="4" t="s">
        <v>38</v>
      </c>
      <c r="N415" s="4" t="s">
        <v>38</v>
      </c>
      <c r="O415" s="4" t="s">
        <v>38</v>
      </c>
      <c r="P415" s="4" t="s">
        <v>38</v>
      </c>
      <c r="Q415" s="4" t="s">
        <v>38</v>
      </c>
      <c r="R415" s="4" t="s">
        <v>38</v>
      </c>
      <c r="S415" s="4" t="s">
        <v>38</v>
      </c>
      <c r="T415" s="4" t="s">
        <v>38</v>
      </c>
      <c r="U415" s="4" t="s">
        <v>38</v>
      </c>
      <c r="V415" s="4" t="s">
        <v>38</v>
      </c>
      <c r="W415" s="4" t="s">
        <v>38</v>
      </c>
      <c r="X415" s="4" t="s">
        <v>38</v>
      </c>
      <c r="Y415" s="4" t="s">
        <v>38</v>
      </c>
      <c r="Z415" s="4" t="s">
        <v>38</v>
      </c>
      <c r="AA415" s="4" t="s">
        <v>38</v>
      </c>
      <c r="AB415" s="4" t="s">
        <v>38</v>
      </c>
      <c r="AC415" s="4" t="s">
        <v>38</v>
      </c>
      <c r="AD415" s="4" t="s">
        <v>38</v>
      </c>
      <c r="AE415" s="4" t="s">
        <v>38</v>
      </c>
      <c r="AF415" s="4" t="s">
        <v>38</v>
      </c>
      <c r="AG415" s="4" t="s">
        <v>38</v>
      </c>
      <c r="AH415" s="4" t="s">
        <v>38</v>
      </c>
      <c r="AI415" s="4" t="s">
        <v>38</v>
      </c>
    </row>
    <row r="416" spans="1:35" ht="18.75" customHeight="1" x14ac:dyDescent="0.25">
      <c r="A416" s="4" t="s">
        <v>1317</v>
      </c>
      <c r="B416" s="8" t="s">
        <v>1741</v>
      </c>
      <c r="C416" s="8" t="s">
        <v>1742</v>
      </c>
      <c r="D416" s="4" t="s">
        <v>38</v>
      </c>
      <c r="E416" s="4" t="s">
        <v>38</v>
      </c>
      <c r="F416" s="4" t="s">
        <v>38</v>
      </c>
      <c r="G416" s="4" t="s">
        <v>38</v>
      </c>
      <c r="H416" s="4" t="s">
        <v>38</v>
      </c>
      <c r="I416" s="4" t="s">
        <v>38</v>
      </c>
      <c r="J416" s="4" t="s">
        <v>38</v>
      </c>
      <c r="K416" s="8" t="s">
        <v>1743</v>
      </c>
      <c r="L416" s="4" t="s">
        <v>38</v>
      </c>
      <c r="M416" s="4" t="s">
        <v>38</v>
      </c>
      <c r="N416" s="4" t="s">
        <v>38</v>
      </c>
      <c r="O416" s="4" t="s">
        <v>38</v>
      </c>
      <c r="P416" s="4" t="s">
        <v>38</v>
      </c>
      <c r="Q416" s="4" t="s">
        <v>38</v>
      </c>
      <c r="R416" s="4" t="s">
        <v>38</v>
      </c>
      <c r="S416" s="4" t="s">
        <v>38</v>
      </c>
      <c r="T416" s="4" t="s">
        <v>38</v>
      </c>
      <c r="U416" s="4" t="s">
        <v>38</v>
      </c>
      <c r="V416" s="4" t="s">
        <v>38</v>
      </c>
      <c r="W416" s="4" t="s">
        <v>38</v>
      </c>
      <c r="X416" s="4" t="s">
        <v>38</v>
      </c>
      <c r="Y416" s="4" t="s">
        <v>38</v>
      </c>
      <c r="Z416" s="4" t="s">
        <v>38</v>
      </c>
      <c r="AA416" s="4" t="s">
        <v>38</v>
      </c>
      <c r="AB416" s="4" t="s">
        <v>38</v>
      </c>
      <c r="AC416" s="4" t="s">
        <v>38</v>
      </c>
      <c r="AD416" s="4" t="s">
        <v>38</v>
      </c>
      <c r="AE416" s="4" t="s">
        <v>38</v>
      </c>
      <c r="AF416" s="4" t="s">
        <v>38</v>
      </c>
      <c r="AG416" s="4" t="s">
        <v>38</v>
      </c>
      <c r="AH416" s="4" t="s">
        <v>38</v>
      </c>
      <c r="AI416" s="4" t="s">
        <v>38</v>
      </c>
    </row>
    <row r="417" spans="1:35" ht="18.75" customHeight="1" x14ac:dyDescent="0.25">
      <c r="A417" s="4" t="s">
        <v>1317</v>
      </c>
      <c r="B417" s="8" t="s">
        <v>1051</v>
      </c>
      <c r="C417" s="8" t="s">
        <v>1744</v>
      </c>
      <c r="D417" s="4" t="s">
        <v>38</v>
      </c>
      <c r="E417" s="4" t="s">
        <v>38</v>
      </c>
      <c r="F417" s="4" t="s">
        <v>38</v>
      </c>
      <c r="G417" s="4" t="s">
        <v>38</v>
      </c>
      <c r="H417" s="4" t="s">
        <v>38</v>
      </c>
      <c r="I417" s="4" t="s">
        <v>38</v>
      </c>
      <c r="J417" s="4" t="s">
        <v>38</v>
      </c>
      <c r="K417" s="8" t="s">
        <v>1745</v>
      </c>
      <c r="L417" s="4" t="s">
        <v>38</v>
      </c>
      <c r="M417" s="4" t="s">
        <v>38</v>
      </c>
      <c r="N417" s="4" t="s">
        <v>38</v>
      </c>
      <c r="O417" s="4" t="s">
        <v>38</v>
      </c>
      <c r="P417" s="4" t="s">
        <v>38</v>
      </c>
      <c r="Q417" s="4" t="s">
        <v>38</v>
      </c>
      <c r="R417" s="4" t="s">
        <v>38</v>
      </c>
      <c r="S417" s="4" t="s">
        <v>38</v>
      </c>
      <c r="T417" s="4" t="s">
        <v>38</v>
      </c>
      <c r="U417" s="4" t="s">
        <v>38</v>
      </c>
      <c r="V417" s="4" t="s">
        <v>38</v>
      </c>
      <c r="W417" s="4" t="s">
        <v>38</v>
      </c>
      <c r="X417" s="4" t="s">
        <v>38</v>
      </c>
      <c r="Y417" s="4" t="s">
        <v>38</v>
      </c>
      <c r="Z417" s="4" t="s">
        <v>38</v>
      </c>
      <c r="AA417" s="4" t="s">
        <v>38</v>
      </c>
      <c r="AB417" s="4" t="s">
        <v>38</v>
      </c>
      <c r="AC417" s="4" t="s">
        <v>38</v>
      </c>
      <c r="AD417" s="4" t="s">
        <v>38</v>
      </c>
      <c r="AE417" s="4" t="s">
        <v>38</v>
      </c>
      <c r="AF417" s="4" t="s">
        <v>38</v>
      </c>
      <c r="AG417" s="4" t="s">
        <v>38</v>
      </c>
      <c r="AH417" s="4" t="s">
        <v>38</v>
      </c>
      <c r="AI417" s="4" t="s">
        <v>38</v>
      </c>
    </row>
    <row r="418" spans="1:35" ht="18.75" customHeight="1" x14ac:dyDescent="0.25">
      <c r="A418" s="4" t="s">
        <v>1317</v>
      </c>
      <c r="B418" s="8" t="s">
        <v>1746</v>
      </c>
      <c r="C418" s="8" t="s">
        <v>1747</v>
      </c>
      <c r="D418" s="4" t="s">
        <v>38</v>
      </c>
      <c r="E418" s="4" t="s">
        <v>38</v>
      </c>
      <c r="F418" s="4" t="s">
        <v>38</v>
      </c>
      <c r="G418" s="4" t="s">
        <v>38</v>
      </c>
      <c r="H418" s="4" t="s">
        <v>38</v>
      </c>
      <c r="I418" s="4" t="s">
        <v>38</v>
      </c>
      <c r="J418" s="4" t="s">
        <v>38</v>
      </c>
      <c r="K418" s="8" t="s">
        <v>1748</v>
      </c>
      <c r="L418" s="4" t="s">
        <v>38</v>
      </c>
      <c r="M418" s="4" t="s">
        <v>38</v>
      </c>
      <c r="N418" s="4" t="s">
        <v>38</v>
      </c>
      <c r="O418" s="4" t="s">
        <v>38</v>
      </c>
      <c r="P418" s="4" t="s">
        <v>38</v>
      </c>
      <c r="Q418" s="4" t="s">
        <v>38</v>
      </c>
      <c r="R418" s="4" t="s">
        <v>38</v>
      </c>
      <c r="S418" s="4" t="s">
        <v>38</v>
      </c>
      <c r="T418" s="4" t="s">
        <v>38</v>
      </c>
      <c r="U418" s="4" t="s">
        <v>38</v>
      </c>
      <c r="V418" s="4" t="s">
        <v>38</v>
      </c>
      <c r="W418" s="4" t="s">
        <v>38</v>
      </c>
      <c r="X418" s="4" t="s">
        <v>38</v>
      </c>
      <c r="Y418" s="4" t="s">
        <v>38</v>
      </c>
      <c r="Z418" s="4" t="s">
        <v>38</v>
      </c>
      <c r="AA418" s="4" t="s">
        <v>38</v>
      </c>
      <c r="AB418" s="4" t="s">
        <v>38</v>
      </c>
      <c r="AC418" s="4" t="s">
        <v>38</v>
      </c>
      <c r="AD418" s="4" t="s">
        <v>38</v>
      </c>
      <c r="AE418" s="4" t="s">
        <v>38</v>
      </c>
      <c r="AF418" s="4" t="s">
        <v>38</v>
      </c>
      <c r="AG418" s="4" t="s">
        <v>38</v>
      </c>
      <c r="AH418" s="4" t="s">
        <v>38</v>
      </c>
      <c r="AI418" s="4" t="s">
        <v>38</v>
      </c>
    </row>
    <row r="419" spans="1:35" ht="18.75" customHeight="1" x14ac:dyDescent="0.25">
      <c r="A419" s="4" t="s">
        <v>1317</v>
      </c>
      <c r="B419" s="8" t="s">
        <v>1749</v>
      </c>
      <c r="C419" s="8" t="s">
        <v>1750</v>
      </c>
      <c r="D419" s="4" t="s">
        <v>38</v>
      </c>
      <c r="E419" s="4" t="s">
        <v>38</v>
      </c>
      <c r="F419" s="4" t="s">
        <v>38</v>
      </c>
      <c r="G419" s="4" t="s">
        <v>38</v>
      </c>
      <c r="H419" s="4" t="s">
        <v>38</v>
      </c>
      <c r="I419" s="4" t="s">
        <v>38</v>
      </c>
      <c r="J419" s="4" t="s">
        <v>38</v>
      </c>
      <c r="K419" s="8" t="s">
        <v>1751</v>
      </c>
      <c r="L419" s="4" t="s">
        <v>38</v>
      </c>
      <c r="M419" s="4" t="s">
        <v>38</v>
      </c>
      <c r="N419" s="4" t="s">
        <v>38</v>
      </c>
      <c r="O419" s="4" t="s">
        <v>38</v>
      </c>
      <c r="P419" s="4" t="s">
        <v>38</v>
      </c>
      <c r="Q419" s="4" t="s">
        <v>38</v>
      </c>
      <c r="R419" s="4" t="s">
        <v>38</v>
      </c>
      <c r="S419" s="4" t="s">
        <v>38</v>
      </c>
      <c r="T419" s="4" t="s">
        <v>38</v>
      </c>
      <c r="U419" s="4" t="s">
        <v>38</v>
      </c>
      <c r="V419" s="4" t="s">
        <v>38</v>
      </c>
      <c r="W419" s="4" t="s">
        <v>38</v>
      </c>
      <c r="X419" s="4" t="s">
        <v>38</v>
      </c>
      <c r="Y419" s="4" t="s">
        <v>38</v>
      </c>
      <c r="Z419" s="4" t="s">
        <v>38</v>
      </c>
      <c r="AA419" s="4" t="s">
        <v>38</v>
      </c>
      <c r="AB419" s="4" t="s">
        <v>38</v>
      </c>
      <c r="AC419" s="4" t="s">
        <v>38</v>
      </c>
      <c r="AD419" s="4" t="s">
        <v>38</v>
      </c>
      <c r="AE419" s="4" t="s">
        <v>38</v>
      </c>
      <c r="AF419" s="4" t="s">
        <v>38</v>
      </c>
      <c r="AG419" s="4" t="s">
        <v>38</v>
      </c>
      <c r="AH419" s="4" t="s">
        <v>38</v>
      </c>
      <c r="AI419" s="4" t="s">
        <v>38</v>
      </c>
    </row>
    <row r="420" spans="1:35" ht="18.75" customHeight="1" x14ac:dyDescent="0.25">
      <c r="A420" s="4" t="s">
        <v>1317</v>
      </c>
      <c r="B420" s="8" t="s">
        <v>1752</v>
      </c>
      <c r="C420" s="8" t="s">
        <v>1753</v>
      </c>
      <c r="D420" s="4" t="s">
        <v>38</v>
      </c>
      <c r="E420" s="4" t="s">
        <v>38</v>
      </c>
      <c r="F420" s="4" t="s">
        <v>38</v>
      </c>
      <c r="G420" s="4" t="s">
        <v>38</v>
      </c>
      <c r="H420" s="4" t="s">
        <v>38</v>
      </c>
      <c r="I420" s="4" t="s">
        <v>38</v>
      </c>
      <c r="J420" s="4" t="s">
        <v>38</v>
      </c>
      <c r="K420" s="8" t="s">
        <v>1754</v>
      </c>
      <c r="L420" s="4" t="s">
        <v>38</v>
      </c>
      <c r="M420" s="4" t="s">
        <v>38</v>
      </c>
      <c r="N420" s="4" t="s">
        <v>38</v>
      </c>
      <c r="O420" s="4" t="s">
        <v>38</v>
      </c>
      <c r="P420" s="4" t="s">
        <v>38</v>
      </c>
      <c r="Q420" s="4" t="s">
        <v>38</v>
      </c>
      <c r="R420" s="4" t="s">
        <v>38</v>
      </c>
      <c r="S420" s="4" t="s">
        <v>38</v>
      </c>
      <c r="T420" s="4" t="s">
        <v>38</v>
      </c>
      <c r="U420" s="4" t="s">
        <v>38</v>
      </c>
      <c r="V420" s="4" t="s">
        <v>38</v>
      </c>
      <c r="W420" s="4" t="s">
        <v>38</v>
      </c>
      <c r="X420" s="4" t="s">
        <v>38</v>
      </c>
      <c r="Y420" s="4" t="s">
        <v>38</v>
      </c>
      <c r="Z420" s="4" t="s">
        <v>38</v>
      </c>
      <c r="AA420" s="4" t="s">
        <v>38</v>
      </c>
      <c r="AB420" s="4" t="s">
        <v>38</v>
      </c>
      <c r="AC420" s="4" t="s">
        <v>38</v>
      </c>
      <c r="AD420" s="4" t="s">
        <v>38</v>
      </c>
      <c r="AE420" s="4" t="s">
        <v>38</v>
      </c>
      <c r="AF420" s="4" t="s">
        <v>38</v>
      </c>
      <c r="AG420" s="4" t="s">
        <v>38</v>
      </c>
      <c r="AH420" s="4" t="s">
        <v>38</v>
      </c>
      <c r="AI420" s="4" t="s">
        <v>38</v>
      </c>
    </row>
    <row r="421" spans="1:35" ht="18.75" customHeight="1" x14ac:dyDescent="0.25">
      <c r="A421" s="4" t="s">
        <v>1317</v>
      </c>
      <c r="B421" s="8" t="s">
        <v>1755</v>
      </c>
      <c r="C421" s="8" t="s">
        <v>1756</v>
      </c>
      <c r="D421" s="4" t="s">
        <v>38</v>
      </c>
      <c r="E421" s="4" t="s">
        <v>38</v>
      </c>
      <c r="F421" s="4" t="s">
        <v>38</v>
      </c>
      <c r="G421" s="4" t="s">
        <v>38</v>
      </c>
      <c r="H421" s="4" t="s">
        <v>38</v>
      </c>
      <c r="I421" s="4" t="s">
        <v>38</v>
      </c>
      <c r="J421" s="4" t="s">
        <v>38</v>
      </c>
      <c r="K421" s="8" t="s">
        <v>1757</v>
      </c>
      <c r="L421" s="4" t="s">
        <v>38</v>
      </c>
      <c r="M421" s="4" t="s">
        <v>38</v>
      </c>
      <c r="N421" s="4" t="s">
        <v>38</v>
      </c>
      <c r="O421" s="4" t="s">
        <v>38</v>
      </c>
      <c r="P421" s="4" t="s">
        <v>38</v>
      </c>
      <c r="Q421" s="4" t="s">
        <v>38</v>
      </c>
      <c r="R421" s="4" t="s">
        <v>38</v>
      </c>
      <c r="S421" s="4" t="s">
        <v>38</v>
      </c>
      <c r="T421" s="4" t="s">
        <v>38</v>
      </c>
      <c r="U421" s="4" t="s">
        <v>38</v>
      </c>
      <c r="V421" s="4" t="s">
        <v>38</v>
      </c>
      <c r="W421" s="4" t="s">
        <v>38</v>
      </c>
      <c r="X421" s="4" t="s">
        <v>38</v>
      </c>
      <c r="Y421" s="4" t="s">
        <v>38</v>
      </c>
      <c r="Z421" s="4" t="s">
        <v>38</v>
      </c>
      <c r="AA421" s="4" t="s">
        <v>38</v>
      </c>
      <c r="AB421" s="4" t="s">
        <v>38</v>
      </c>
      <c r="AC421" s="4" t="s">
        <v>38</v>
      </c>
      <c r="AD421" s="4" t="s">
        <v>38</v>
      </c>
      <c r="AE421" s="4" t="s">
        <v>38</v>
      </c>
      <c r="AF421" s="4" t="s">
        <v>38</v>
      </c>
      <c r="AG421" s="4" t="s">
        <v>38</v>
      </c>
      <c r="AH421" s="4" t="s">
        <v>38</v>
      </c>
      <c r="AI421" s="4" t="s">
        <v>38</v>
      </c>
    </row>
    <row r="422" spans="1:35" ht="18.75" customHeight="1" x14ac:dyDescent="0.25">
      <c r="A422" s="4" t="s">
        <v>1317</v>
      </c>
      <c r="B422" s="8" t="s">
        <v>1758</v>
      </c>
      <c r="C422" s="8" t="s">
        <v>1759</v>
      </c>
      <c r="D422" s="4" t="s">
        <v>38</v>
      </c>
      <c r="E422" s="4" t="s">
        <v>38</v>
      </c>
      <c r="F422" s="4" t="s">
        <v>38</v>
      </c>
      <c r="G422" s="4" t="s">
        <v>38</v>
      </c>
      <c r="H422" s="4" t="s">
        <v>38</v>
      </c>
      <c r="I422" s="4" t="s">
        <v>38</v>
      </c>
      <c r="J422" s="4" t="s">
        <v>38</v>
      </c>
      <c r="K422" s="8" t="s">
        <v>1760</v>
      </c>
      <c r="L422" s="4" t="s">
        <v>38</v>
      </c>
      <c r="M422" s="4" t="s">
        <v>38</v>
      </c>
      <c r="N422" s="4" t="s">
        <v>38</v>
      </c>
      <c r="O422" s="4" t="s">
        <v>38</v>
      </c>
      <c r="P422" s="4" t="s">
        <v>38</v>
      </c>
      <c r="Q422" s="4" t="s">
        <v>38</v>
      </c>
      <c r="R422" s="4" t="s">
        <v>38</v>
      </c>
      <c r="S422" s="4" t="s">
        <v>38</v>
      </c>
      <c r="T422" s="4" t="s">
        <v>38</v>
      </c>
      <c r="U422" s="4" t="s">
        <v>38</v>
      </c>
      <c r="V422" s="4" t="s">
        <v>38</v>
      </c>
      <c r="W422" s="4" t="s">
        <v>38</v>
      </c>
      <c r="X422" s="4" t="s">
        <v>38</v>
      </c>
      <c r="Y422" s="4" t="s">
        <v>38</v>
      </c>
      <c r="Z422" s="4" t="s">
        <v>38</v>
      </c>
      <c r="AA422" s="4" t="s">
        <v>38</v>
      </c>
      <c r="AB422" s="4" t="s">
        <v>38</v>
      </c>
      <c r="AC422" s="4" t="s">
        <v>38</v>
      </c>
      <c r="AD422" s="4" t="s">
        <v>38</v>
      </c>
      <c r="AE422" s="4" t="s">
        <v>38</v>
      </c>
      <c r="AF422" s="4" t="s">
        <v>38</v>
      </c>
      <c r="AG422" s="4" t="s">
        <v>38</v>
      </c>
      <c r="AH422" s="4" t="s">
        <v>38</v>
      </c>
      <c r="AI422" s="4" t="s">
        <v>38</v>
      </c>
    </row>
    <row r="423" spans="1:35" ht="18.75" customHeight="1" x14ac:dyDescent="0.25">
      <c r="A423" s="4" t="s">
        <v>1317</v>
      </c>
      <c r="B423" s="8" t="s">
        <v>1761</v>
      </c>
      <c r="C423" s="8" t="s">
        <v>1762</v>
      </c>
      <c r="D423" s="4" t="s">
        <v>38</v>
      </c>
      <c r="E423" s="4" t="s">
        <v>38</v>
      </c>
      <c r="F423" s="4" t="s">
        <v>38</v>
      </c>
      <c r="G423" s="4" t="s">
        <v>38</v>
      </c>
      <c r="H423" s="4" t="s">
        <v>38</v>
      </c>
      <c r="I423" s="4" t="s">
        <v>38</v>
      </c>
      <c r="J423" s="4" t="s">
        <v>38</v>
      </c>
      <c r="K423" s="8" t="s">
        <v>1763</v>
      </c>
      <c r="L423" s="4" t="s">
        <v>38</v>
      </c>
      <c r="M423" s="4" t="s">
        <v>38</v>
      </c>
      <c r="N423" s="4" t="s">
        <v>38</v>
      </c>
      <c r="O423" s="4" t="s">
        <v>38</v>
      </c>
      <c r="P423" s="4" t="s">
        <v>38</v>
      </c>
      <c r="Q423" s="4" t="s">
        <v>38</v>
      </c>
      <c r="R423" s="4" t="s">
        <v>38</v>
      </c>
      <c r="S423" s="4" t="s">
        <v>38</v>
      </c>
      <c r="T423" s="4" t="s">
        <v>38</v>
      </c>
      <c r="U423" s="4" t="s">
        <v>38</v>
      </c>
      <c r="V423" s="4" t="s">
        <v>38</v>
      </c>
      <c r="W423" s="4" t="s">
        <v>38</v>
      </c>
      <c r="X423" s="4" t="s">
        <v>38</v>
      </c>
      <c r="Y423" s="4" t="s">
        <v>38</v>
      </c>
      <c r="Z423" s="4" t="s">
        <v>38</v>
      </c>
      <c r="AA423" s="4" t="s">
        <v>38</v>
      </c>
      <c r="AB423" s="4" t="s">
        <v>38</v>
      </c>
      <c r="AC423" s="4" t="s">
        <v>38</v>
      </c>
      <c r="AD423" s="4" t="s">
        <v>38</v>
      </c>
      <c r="AE423" s="4" t="s">
        <v>38</v>
      </c>
      <c r="AF423" s="4" t="s">
        <v>38</v>
      </c>
      <c r="AG423" s="4" t="s">
        <v>38</v>
      </c>
      <c r="AH423" s="4" t="s">
        <v>38</v>
      </c>
      <c r="AI423" s="4" t="s">
        <v>38</v>
      </c>
    </row>
    <row r="424" spans="1:35" ht="18.75" customHeight="1" x14ac:dyDescent="0.25">
      <c r="A424" s="4" t="s">
        <v>1317</v>
      </c>
      <c r="B424" s="8" t="s">
        <v>1764</v>
      </c>
      <c r="C424" s="8" t="s">
        <v>1765</v>
      </c>
      <c r="D424" s="4" t="s">
        <v>38</v>
      </c>
      <c r="E424" s="4" t="s">
        <v>38</v>
      </c>
      <c r="F424" s="4" t="s">
        <v>38</v>
      </c>
      <c r="G424" s="4" t="s">
        <v>38</v>
      </c>
      <c r="H424" s="4" t="s">
        <v>38</v>
      </c>
      <c r="I424" s="4" t="s">
        <v>38</v>
      </c>
      <c r="J424" s="4" t="s">
        <v>38</v>
      </c>
      <c r="K424" s="8" t="s">
        <v>1766</v>
      </c>
      <c r="L424" s="4" t="s">
        <v>38</v>
      </c>
      <c r="M424" s="4" t="s">
        <v>38</v>
      </c>
      <c r="N424" s="4" t="s">
        <v>38</v>
      </c>
      <c r="O424" s="4" t="s">
        <v>38</v>
      </c>
      <c r="P424" s="4" t="s">
        <v>38</v>
      </c>
      <c r="Q424" s="4" t="s">
        <v>38</v>
      </c>
      <c r="R424" s="4" t="s">
        <v>38</v>
      </c>
      <c r="S424" s="4" t="s">
        <v>38</v>
      </c>
      <c r="T424" s="4" t="s">
        <v>38</v>
      </c>
      <c r="U424" s="4" t="s">
        <v>38</v>
      </c>
      <c r="V424" s="4" t="s">
        <v>38</v>
      </c>
      <c r="W424" s="4" t="s">
        <v>38</v>
      </c>
      <c r="X424" s="4" t="s">
        <v>38</v>
      </c>
      <c r="Y424" s="4" t="s">
        <v>38</v>
      </c>
      <c r="Z424" s="4" t="s">
        <v>38</v>
      </c>
      <c r="AA424" s="4" t="s">
        <v>38</v>
      </c>
      <c r="AB424" s="4" t="s">
        <v>38</v>
      </c>
      <c r="AC424" s="4" t="s">
        <v>38</v>
      </c>
      <c r="AD424" s="4" t="s">
        <v>38</v>
      </c>
      <c r="AE424" s="4" t="s">
        <v>38</v>
      </c>
      <c r="AF424" s="4" t="s">
        <v>38</v>
      </c>
      <c r="AG424" s="4" t="s">
        <v>38</v>
      </c>
      <c r="AH424" s="4" t="s">
        <v>38</v>
      </c>
      <c r="AI424" s="4" t="s">
        <v>38</v>
      </c>
    </row>
    <row r="425" spans="1:35" ht="18.75" customHeight="1" x14ac:dyDescent="0.25">
      <c r="A425" s="4" t="s">
        <v>1317</v>
      </c>
      <c r="B425" s="8" t="s">
        <v>1767</v>
      </c>
      <c r="C425" s="8" t="s">
        <v>1768</v>
      </c>
      <c r="D425" s="4" t="s">
        <v>38</v>
      </c>
      <c r="E425" s="4" t="s">
        <v>38</v>
      </c>
      <c r="F425" s="4" t="s">
        <v>38</v>
      </c>
      <c r="G425" s="4" t="s">
        <v>38</v>
      </c>
      <c r="H425" s="4" t="s">
        <v>38</v>
      </c>
      <c r="I425" s="4" t="s">
        <v>38</v>
      </c>
      <c r="J425" s="4" t="s">
        <v>38</v>
      </c>
      <c r="K425" s="8" t="s">
        <v>1769</v>
      </c>
      <c r="L425" s="4" t="s">
        <v>38</v>
      </c>
      <c r="M425" s="4" t="s">
        <v>38</v>
      </c>
      <c r="N425" s="4" t="s">
        <v>38</v>
      </c>
      <c r="O425" s="4" t="s">
        <v>38</v>
      </c>
      <c r="P425" s="4" t="s">
        <v>38</v>
      </c>
      <c r="Q425" s="4" t="s">
        <v>38</v>
      </c>
      <c r="R425" s="4" t="s">
        <v>38</v>
      </c>
      <c r="S425" s="4" t="s">
        <v>38</v>
      </c>
      <c r="T425" s="4" t="s">
        <v>38</v>
      </c>
      <c r="U425" s="4" t="s">
        <v>38</v>
      </c>
      <c r="V425" s="4" t="s">
        <v>38</v>
      </c>
      <c r="W425" s="4" t="s">
        <v>38</v>
      </c>
      <c r="X425" s="4" t="s">
        <v>38</v>
      </c>
      <c r="Y425" s="4" t="s">
        <v>38</v>
      </c>
      <c r="Z425" s="4" t="s">
        <v>38</v>
      </c>
      <c r="AA425" s="4" t="s">
        <v>38</v>
      </c>
      <c r="AB425" s="4" t="s">
        <v>38</v>
      </c>
      <c r="AC425" s="4" t="s">
        <v>38</v>
      </c>
      <c r="AD425" s="4" t="s">
        <v>38</v>
      </c>
      <c r="AE425" s="4" t="s">
        <v>38</v>
      </c>
      <c r="AF425" s="4" t="s">
        <v>38</v>
      </c>
      <c r="AG425" s="4" t="s">
        <v>38</v>
      </c>
      <c r="AH425" s="4" t="s">
        <v>38</v>
      </c>
      <c r="AI425" s="4" t="s">
        <v>38</v>
      </c>
    </row>
    <row r="426" spans="1:35" ht="18.75" customHeight="1" x14ac:dyDescent="0.25">
      <c r="A426" s="4" t="s">
        <v>1317</v>
      </c>
      <c r="B426" s="8" t="s">
        <v>1770</v>
      </c>
      <c r="C426" s="8" t="s">
        <v>1771</v>
      </c>
      <c r="D426" s="4" t="s">
        <v>38</v>
      </c>
      <c r="E426" s="4" t="s">
        <v>38</v>
      </c>
      <c r="F426" s="4" t="s">
        <v>38</v>
      </c>
      <c r="G426" s="4" t="s">
        <v>38</v>
      </c>
      <c r="H426" s="4" t="s">
        <v>38</v>
      </c>
      <c r="I426" s="4" t="s">
        <v>38</v>
      </c>
      <c r="J426" s="4" t="s">
        <v>38</v>
      </c>
      <c r="K426" s="8" t="s">
        <v>1772</v>
      </c>
      <c r="L426" s="4" t="s">
        <v>38</v>
      </c>
      <c r="M426" s="4" t="s">
        <v>38</v>
      </c>
      <c r="N426" s="4" t="s">
        <v>38</v>
      </c>
      <c r="O426" s="4" t="s">
        <v>38</v>
      </c>
      <c r="P426" s="4" t="s">
        <v>38</v>
      </c>
      <c r="Q426" s="4" t="s">
        <v>38</v>
      </c>
      <c r="R426" s="4" t="s">
        <v>38</v>
      </c>
      <c r="S426" s="4" t="s">
        <v>38</v>
      </c>
      <c r="T426" s="4" t="s">
        <v>38</v>
      </c>
      <c r="U426" s="4" t="s">
        <v>38</v>
      </c>
      <c r="V426" s="4" t="s">
        <v>38</v>
      </c>
      <c r="W426" s="4" t="s">
        <v>38</v>
      </c>
      <c r="X426" s="4" t="s">
        <v>38</v>
      </c>
      <c r="Y426" s="4" t="s">
        <v>38</v>
      </c>
      <c r="Z426" s="4" t="s">
        <v>38</v>
      </c>
      <c r="AA426" s="4" t="s">
        <v>38</v>
      </c>
      <c r="AB426" s="4" t="s">
        <v>38</v>
      </c>
      <c r="AC426" s="4" t="s">
        <v>38</v>
      </c>
      <c r="AD426" s="4" t="s">
        <v>38</v>
      </c>
      <c r="AE426" s="4" t="s">
        <v>38</v>
      </c>
      <c r="AF426" s="4" t="s">
        <v>38</v>
      </c>
      <c r="AG426" s="4" t="s">
        <v>38</v>
      </c>
      <c r="AH426" s="4" t="s">
        <v>38</v>
      </c>
      <c r="AI426" s="4" t="s">
        <v>38</v>
      </c>
    </row>
    <row r="427" spans="1:35" ht="18.75" customHeight="1" x14ac:dyDescent="0.25">
      <c r="A427" s="4" t="s">
        <v>1317</v>
      </c>
      <c r="B427" s="8" t="s">
        <v>1773</v>
      </c>
      <c r="C427" s="8" t="s">
        <v>1774</v>
      </c>
      <c r="D427" s="4" t="s">
        <v>38</v>
      </c>
      <c r="E427" s="4" t="s">
        <v>38</v>
      </c>
      <c r="F427" s="4" t="s">
        <v>38</v>
      </c>
      <c r="G427" s="4" t="s">
        <v>38</v>
      </c>
      <c r="H427" s="4" t="s">
        <v>38</v>
      </c>
      <c r="I427" s="4" t="s">
        <v>38</v>
      </c>
      <c r="J427" s="4" t="s">
        <v>38</v>
      </c>
      <c r="K427" s="8" t="s">
        <v>1775</v>
      </c>
      <c r="L427" s="4" t="s">
        <v>38</v>
      </c>
      <c r="M427" s="4" t="s">
        <v>38</v>
      </c>
      <c r="N427" s="4" t="s">
        <v>38</v>
      </c>
      <c r="O427" s="4" t="s">
        <v>38</v>
      </c>
      <c r="P427" s="4" t="s">
        <v>38</v>
      </c>
      <c r="Q427" s="4" t="s">
        <v>38</v>
      </c>
      <c r="R427" s="4" t="s">
        <v>38</v>
      </c>
      <c r="S427" s="4" t="s">
        <v>38</v>
      </c>
      <c r="T427" s="4" t="s">
        <v>38</v>
      </c>
      <c r="U427" s="4" t="s">
        <v>38</v>
      </c>
      <c r="V427" s="4" t="s">
        <v>38</v>
      </c>
      <c r="W427" s="4" t="s">
        <v>38</v>
      </c>
      <c r="X427" s="4" t="s">
        <v>38</v>
      </c>
      <c r="Y427" s="4" t="s">
        <v>38</v>
      </c>
      <c r="Z427" s="4" t="s">
        <v>38</v>
      </c>
      <c r="AA427" s="4" t="s">
        <v>38</v>
      </c>
      <c r="AB427" s="4" t="s">
        <v>38</v>
      </c>
      <c r="AC427" s="4" t="s">
        <v>38</v>
      </c>
      <c r="AD427" s="4" t="s">
        <v>38</v>
      </c>
      <c r="AE427" s="4" t="s">
        <v>38</v>
      </c>
      <c r="AF427" s="4" t="s">
        <v>38</v>
      </c>
      <c r="AG427" s="4" t="s">
        <v>38</v>
      </c>
      <c r="AH427" s="4" t="s">
        <v>38</v>
      </c>
      <c r="AI427" s="4" t="s">
        <v>38</v>
      </c>
    </row>
    <row r="428" spans="1:35" ht="18.75" customHeight="1" x14ac:dyDescent="0.25">
      <c r="A428" s="4" t="s">
        <v>1317</v>
      </c>
      <c r="B428" s="8" t="s">
        <v>1776</v>
      </c>
      <c r="C428" s="8" t="s">
        <v>1777</v>
      </c>
      <c r="D428" s="4" t="s">
        <v>38</v>
      </c>
      <c r="E428" s="4" t="s">
        <v>38</v>
      </c>
      <c r="F428" s="4" t="s">
        <v>38</v>
      </c>
      <c r="G428" s="4" t="s">
        <v>38</v>
      </c>
      <c r="H428" s="4" t="s">
        <v>38</v>
      </c>
      <c r="I428" s="4" t="s">
        <v>38</v>
      </c>
      <c r="J428" s="4" t="s">
        <v>38</v>
      </c>
      <c r="K428" s="8" t="s">
        <v>1778</v>
      </c>
      <c r="L428" s="4" t="s">
        <v>38</v>
      </c>
      <c r="M428" s="4" t="s">
        <v>38</v>
      </c>
      <c r="N428" s="4" t="s">
        <v>38</v>
      </c>
      <c r="O428" s="4" t="s">
        <v>38</v>
      </c>
      <c r="P428" s="4" t="s">
        <v>38</v>
      </c>
      <c r="Q428" s="4" t="s">
        <v>38</v>
      </c>
      <c r="R428" s="4" t="s">
        <v>38</v>
      </c>
      <c r="S428" s="4" t="s">
        <v>38</v>
      </c>
      <c r="T428" s="4" t="s">
        <v>38</v>
      </c>
      <c r="U428" s="4" t="s">
        <v>38</v>
      </c>
      <c r="V428" s="4" t="s">
        <v>38</v>
      </c>
      <c r="W428" s="4" t="s">
        <v>38</v>
      </c>
      <c r="X428" s="4" t="s">
        <v>38</v>
      </c>
      <c r="Y428" s="4" t="s">
        <v>38</v>
      </c>
      <c r="Z428" s="4" t="s">
        <v>38</v>
      </c>
      <c r="AA428" s="4" t="s">
        <v>38</v>
      </c>
      <c r="AB428" s="4" t="s">
        <v>38</v>
      </c>
      <c r="AC428" s="4" t="s">
        <v>38</v>
      </c>
      <c r="AD428" s="4" t="s">
        <v>38</v>
      </c>
      <c r="AE428" s="4" t="s">
        <v>38</v>
      </c>
      <c r="AF428" s="4" t="s">
        <v>38</v>
      </c>
      <c r="AG428" s="4" t="s">
        <v>38</v>
      </c>
      <c r="AH428" s="4" t="s">
        <v>38</v>
      </c>
      <c r="AI428" s="4" t="s">
        <v>38</v>
      </c>
    </row>
    <row r="429" spans="1:35" ht="18.75" customHeight="1" x14ac:dyDescent="0.25">
      <c r="A429" s="4" t="s">
        <v>1317</v>
      </c>
      <c r="B429" s="8" t="s">
        <v>1779</v>
      </c>
      <c r="C429" s="8" t="s">
        <v>1780</v>
      </c>
      <c r="D429" s="4" t="s">
        <v>38</v>
      </c>
      <c r="E429" s="4" t="s">
        <v>38</v>
      </c>
      <c r="F429" s="4" t="s">
        <v>38</v>
      </c>
      <c r="G429" s="4" t="s">
        <v>38</v>
      </c>
      <c r="H429" s="4" t="s">
        <v>38</v>
      </c>
      <c r="I429" s="4" t="s">
        <v>38</v>
      </c>
      <c r="J429" s="4" t="s">
        <v>38</v>
      </c>
      <c r="K429" s="8" t="s">
        <v>1781</v>
      </c>
      <c r="L429" s="4" t="s">
        <v>38</v>
      </c>
      <c r="M429" s="4" t="s">
        <v>38</v>
      </c>
      <c r="N429" s="4" t="s">
        <v>38</v>
      </c>
      <c r="O429" s="4" t="s">
        <v>38</v>
      </c>
      <c r="P429" s="4" t="s">
        <v>38</v>
      </c>
      <c r="Q429" s="4" t="s">
        <v>38</v>
      </c>
      <c r="R429" s="4" t="s">
        <v>38</v>
      </c>
      <c r="S429" s="4" t="s">
        <v>38</v>
      </c>
      <c r="T429" s="4" t="s">
        <v>38</v>
      </c>
      <c r="U429" s="4" t="s">
        <v>38</v>
      </c>
      <c r="V429" s="4" t="s">
        <v>38</v>
      </c>
      <c r="W429" s="4" t="s">
        <v>38</v>
      </c>
      <c r="X429" s="4" t="s">
        <v>38</v>
      </c>
      <c r="Y429" s="4" t="s">
        <v>38</v>
      </c>
      <c r="Z429" s="4" t="s">
        <v>38</v>
      </c>
      <c r="AA429" s="4" t="s">
        <v>38</v>
      </c>
      <c r="AB429" s="4" t="s">
        <v>38</v>
      </c>
      <c r="AC429" s="4" t="s">
        <v>38</v>
      </c>
      <c r="AD429" s="4" t="s">
        <v>38</v>
      </c>
      <c r="AE429" s="4" t="s">
        <v>38</v>
      </c>
      <c r="AF429" s="4" t="s">
        <v>38</v>
      </c>
      <c r="AG429" s="4" t="s">
        <v>38</v>
      </c>
      <c r="AH429" s="4" t="s">
        <v>38</v>
      </c>
      <c r="AI429" s="4" t="s">
        <v>38</v>
      </c>
    </row>
    <row r="430" spans="1:35" ht="18.75" customHeight="1" x14ac:dyDescent="0.25">
      <c r="A430" s="4" t="s">
        <v>1317</v>
      </c>
      <c r="B430" s="8" t="s">
        <v>1782</v>
      </c>
      <c r="C430" s="8" t="s">
        <v>1783</v>
      </c>
      <c r="D430" s="4" t="s">
        <v>38</v>
      </c>
      <c r="E430" s="4" t="s">
        <v>38</v>
      </c>
      <c r="F430" s="4" t="s">
        <v>38</v>
      </c>
      <c r="G430" s="4" t="s">
        <v>38</v>
      </c>
      <c r="H430" s="4" t="s">
        <v>38</v>
      </c>
      <c r="I430" s="4" t="s">
        <v>38</v>
      </c>
      <c r="J430" s="4" t="s">
        <v>38</v>
      </c>
      <c r="K430" s="8" t="s">
        <v>1784</v>
      </c>
      <c r="L430" s="4" t="s">
        <v>38</v>
      </c>
      <c r="M430" s="4" t="s">
        <v>38</v>
      </c>
      <c r="N430" s="4" t="s">
        <v>38</v>
      </c>
      <c r="O430" s="4" t="s">
        <v>38</v>
      </c>
      <c r="P430" s="4" t="s">
        <v>38</v>
      </c>
      <c r="Q430" s="4" t="s">
        <v>38</v>
      </c>
      <c r="R430" s="4" t="s">
        <v>38</v>
      </c>
      <c r="S430" s="4" t="s">
        <v>38</v>
      </c>
      <c r="T430" s="4" t="s">
        <v>38</v>
      </c>
      <c r="U430" s="4" t="s">
        <v>38</v>
      </c>
      <c r="V430" s="4" t="s">
        <v>38</v>
      </c>
      <c r="W430" s="4" t="s">
        <v>38</v>
      </c>
      <c r="X430" s="4" t="s">
        <v>38</v>
      </c>
      <c r="Y430" s="4" t="s">
        <v>38</v>
      </c>
      <c r="Z430" s="4" t="s">
        <v>38</v>
      </c>
      <c r="AA430" s="4" t="s">
        <v>38</v>
      </c>
      <c r="AB430" s="4" t="s">
        <v>38</v>
      </c>
      <c r="AC430" s="4" t="s">
        <v>38</v>
      </c>
      <c r="AD430" s="4" t="s">
        <v>38</v>
      </c>
      <c r="AE430" s="4" t="s">
        <v>38</v>
      </c>
      <c r="AF430" s="4" t="s">
        <v>38</v>
      </c>
      <c r="AG430" s="4" t="s">
        <v>38</v>
      </c>
      <c r="AH430" s="4" t="s">
        <v>38</v>
      </c>
      <c r="AI430" s="4" t="s">
        <v>38</v>
      </c>
    </row>
    <row r="431" spans="1:35" ht="18.75" customHeight="1" x14ac:dyDescent="0.25">
      <c r="A431" s="4" t="s">
        <v>1317</v>
      </c>
      <c r="B431" s="8" t="s">
        <v>1785</v>
      </c>
      <c r="C431" s="8" t="s">
        <v>1786</v>
      </c>
      <c r="D431" s="4" t="s">
        <v>38</v>
      </c>
      <c r="E431" s="4" t="s">
        <v>38</v>
      </c>
      <c r="F431" s="4" t="s">
        <v>38</v>
      </c>
      <c r="G431" s="4" t="s">
        <v>38</v>
      </c>
      <c r="H431" s="4" t="s">
        <v>38</v>
      </c>
      <c r="I431" s="4" t="s">
        <v>38</v>
      </c>
      <c r="J431" s="4" t="s">
        <v>38</v>
      </c>
      <c r="K431" s="8" t="s">
        <v>1787</v>
      </c>
      <c r="L431" s="4" t="s">
        <v>38</v>
      </c>
      <c r="M431" s="4" t="s">
        <v>38</v>
      </c>
      <c r="N431" s="4" t="s">
        <v>38</v>
      </c>
      <c r="O431" s="4" t="s">
        <v>38</v>
      </c>
      <c r="P431" s="4" t="s">
        <v>38</v>
      </c>
      <c r="Q431" s="4" t="s">
        <v>38</v>
      </c>
      <c r="R431" s="4" t="s">
        <v>38</v>
      </c>
      <c r="S431" s="4" t="s">
        <v>38</v>
      </c>
      <c r="T431" s="4" t="s">
        <v>38</v>
      </c>
      <c r="U431" s="4" t="s">
        <v>38</v>
      </c>
      <c r="V431" s="4" t="s">
        <v>38</v>
      </c>
      <c r="W431" s="4" t="s">
        <v>38</v>
      </c>
      <c r="X431" s="4" t="s">
        <v>38</v>
      </c>
      <c r="Y431" s="4" t="s">
        <v>38</v>
      </c>
      <c r="Z431" s="4" t="s">
        <v>38</v>
      </c>
      <c r="AA431" s="4" t="s">
        <v>38</v>
      </c>
      <c r="AB431" s="4" t="s">
        <v>38</v>
      </c>
      <c r="AC431" s="4" t="s">
        <v>38</v>
      </c>
      <c r="AD431" s="4" t="s">
        <v>38</v>
      </c>
      <c r="AE431" s="4" t="s">
        <v>38</v>
      </c>
      <c r="AF431" s="4" t="s">
        <v>38</v>
      </c>
      <c r="AG431" s="4" t="s">
        <v>38</v>
      </c>
      <c r="AH431" s="4" t="s">
        <v>38</v>
      </c>
      <c r="AI431" s="4" t="s">
        <v>38</v>
      </c>
    </row>
    <row r="432" spans="1:35" ht="18.75" customHeight="1" x14ac:dyDescent="0.25">
      <c r="A432" s="4" t="s">
        <v>1317</v>
      </c>
      <c r="B432" s="8" t="s">
        <v>1788</v>
      </c>
      <c r="C432" s="8" t="s">
        <v>1789</v>
      </c>
      <c r="D432" s="4" t="s">
        <v>38</v>
      </c>
      <c r="E432" s="4" t="s">
        <v>38</v>
      </c>
      <c r="F432" s="4" t="s">
        <v>38</v>
      </c>
      <c r="G432" s="4" t="s">
        <v>38</v>
      </c>
      <c r="H432" s="4" t="s">
        <v>38</v>
      </c>
      <c r="I432" s="4" t="s">
        <v>38</v>
      </c>
      <c r="J432" s="4" t="s">
        <v>38</v>
      </c>
      <c r="K432" s="8" t="s">
        <v>1790</v>
      </c>
      <c r="L432" s="4" t="s">
        <v>38</v>
      </c>
      <c r="M432" s="4" t="s">
        <v>38</v>
      </c>
      <c r="N432" s="4" t="s">
        <v>38</v>
      </c>
      <c r="O432" s="4" t="s">
        <v>38</v>
      </c>
      <c r="P432" s="4" t="s">
        <v>38</v>
      </c>
      <c r="Q432" s="4" t="s">
        <v>38</v>
      </c>
      <c r="R432" s="4" t="s">
        <v>38</v>
      </c>
      <c r="S432" s="4" t="s">
        <v>38</v>
      </c>
      <c r="T432" s="4" t="s">
        <v>38</v>
      </c>
      <c r="U432" s="4" t="s">
        <v>38</v>
      </c>
      <c r="V432" s="4" t="s">
        <v>38</v>
      </c>
      <c r="W432" s="4" t="s">
        <v>38</v>
      </c>
      <c r="X432" s="4" t="s">
        <v>38</v>
      </c>
      <c r="Y432" s="4" t="s">
        <v>38</v>
      </c>
      <c r="Z432" s="4" t="s">
        <v>38</v>
      </c>
      <c r="AA432" s="4" t="s">
        <v>38</v>
      </c>
      <c r="AB432" s="4" t="s">
        <v>38</v>
      </c>
      <c r="AC432" s="4" t="s">
        <v>38</v>
      </c>
      <c r="AD432" s="4" t="s">
        <v>38</v>
      </c>
      <c r="AE432" s="4" t="s">
        <v>38</v>
      </c>
      <c r="AF432" s="4" t="s">
        <v>38</v>
      </c>
      <c r="AG432" s="4" t="s">
        <v>38</v>
      </c>
      <c r="AH432" s="4" t="s">
        <v>38</v>
      </c>
      <c r="AI432" s="4" t="s">
        <v>38</v>
      </c>
    </row>
    <row r="433" spans="1:35" ht="18.75" customHeight="1" x14ac:dyDescent="0.25">
      <c r="A433" s="4" t="s">
        <v>1317</v>
      </c>
      <c r="B433" s="8" t="s">
        <v>1791</v>
      </c>
      <c r="C433" s="8" t="s">
        <v>1792</v>
      </c>
      <c r="D433" s="4" t="s">
        <v>38</v>
      </c>
      <c r="E433" s="4" t="s">
        <v>38</v>
      </c>
      <c r="F433" s="4" t="s">
        <v>38</v>
      </c>
      <c r="G433" s="4" t="s">
        <v>38</v>
      </c>
      <c r="H433" s="4" t="s">
        <v>38</v>
      </c>
      <c r="I433" s="4" t="s">
        <v>38</v>
      </c>
      <c r="J433" s="4" t="s">
        <v>38</v>
      </c>
      <c r="K433" s="8" t="s">
        <v>1793</v>
      </c>
      <c r="L433" s="4" t="s">
        <v>38</v>
      </c>
      <c r="M433" s="4" t="s">
        <v>38</v>
      </c>
      <c r="N433" s="4" t="s">
        <v>38</v>
      </c>
      <c r="O433" s="4" t="s">
        <v>38</v>
      </c>
      <c r="P433" s="4" t="s">
        <v>38</v>
      </c>
      <c r="Q433" s="4" t="s">
        <v>38</v>
      </c>
      <c r="R433" s="4" t="s">
        <v>38</v>
      </c>
      <c r="S433" s="4" t="s">
        <v>38</v>
      </c>
      <c r="T433" s="4" t="s">
        <v>38</v>
      </c>
      <c r="U433" s="4" t="s">
        <v>38</v>
      </c>
      <c r="V433" s="4" t="s">
        <v>38</v>
      </c>
      <c r="W433" s="4" t="s">
        <v>38</v>
      </c>
      <c r="X433" s="4" t="s">
        <v>38</v>
      </c>
      <c r="Y433" s="4" t="s">
        <v>38</v>
      </c>
      <c r="Z433" s="4" t="s">
        <v>38</v>
      </c>
      <c r="AA433" s="4" t="s">
        <v>38</v>
      </c>
      <c r="AB433" s="4" t="s">
        <v>38</v>
      </c>
      <c r="AC433" s="4" t="s">
        <v>38</v>
      </c>
      <c r="AD433" s="4" t="s">
        <v>38</v>
      </c>
      <c r="AE433" s="4" t="s">
        <v>38</v>
      </c>
      <c r="AF433" s="4" t="s">
        <v>38</v>
      </c>
      <c r="AG433" s="4" t="s">
        <v>38</v>
      </c>
      <c r="AH433" s="4" t="s">
        <v>38</v>
      </c>
      <c r="AI433" s="4" t="s">
        <v>38</v>
      </c>
    </row>
    <row r="434" spans="1:35" ht="18.75" customHeight="1" x14ac:dyDescent="0.25">
      <c r="A434" s="4" t="s">
        <v>1317</v>
      </c>
      <c r="B434" s="8" t="s">
        <v>1794</v>
      </c>
      <c r="C434" s="8" t="s">
        <v>1795</v>
      </c>
      <c r="D434" s="4" t="s">
        <v>38</v>
      </c>
      <c r="E434" s="4" t="s">
        <v>38</v>
      </c>
      <c r="F434" s="4" t="s">
        <v>38</v>
      </c>
      <c r="G434" s="4" t="s">
        <v>38</v>
      </c>
      <c r="H434" s="4" t="s">
        <v>38</v>
      </c>
      <c r="I434" s="4" t="s">
        <v>38</v>
      </c>
      <c r="J434" s="4" t="s">
        <v>38</v>
      </c>
      <c r="K434" s="8" t="s">
        <v>1796</v>
      </c>
      <c r="L434" s="4" t="s">
        <v>38</v>
      </c>
      <c r="M434" s="4" t="s">
        <v>38</v>
      </c>
      <c r="N434" s="4" t="s">
        <v>38</v>
      </c>
      <c r="O434" s="4" t="s">
        <v>38</v>
      </c>
      <c r="P434" s="4" t="s">
        <v>38</v>
      </c>
      <c r="Q434" s="4" t="s">
        <v>38</v>
      </c>
      <c r="R434" s="4" t="s">
        <v>38</v>
      </c>
      <c r="S434" s="4" t="s">
        <v>38</v>
      </c>
      <c r="T434" s="4" t="s">
        <v>38</v>
      </c>
      <c r="U434" s="4" t="s">
        <v>38</v>
      </c>
      <c r="V434" s="4" t="s">
        <v>38</v>
      </c>
      <c r="W434" s="4" t="s">
        <v>38</v>
      </c>
      <c r="X434" s="4" t="s">
        <v>38</v>
      </c>
      <c r="Y434" s="4" t="s">
        <v>38</v>
      </c>
      <c r="Z434" s="4" t="s">
        <v>38</v>
      </c>
      <c r="AA434" s="4" t="s">
        <v>38</v>
      </c>
      <c r="AB434" s="4" t="s">
        <v>38</v>
      </c>
      <c r="AC434" s="4" t="s">
        <v>38</v>
      </c>
      <c r="AD434" s="4" t="s">
        <v>38</v>
      </c>
      <c r="AE434" s="4" t="s">
        <v>38</v>
      </c>
      <c r="AF434" s="4" t="s">
        <v>38</v>
      </c>
      <c r="AG434" s="4" t="s">
        <v>38</v>
      </c>
      <c r="AH434" s="4" t="s">
        <v>38</v>
      </c>
      <c r="AI434" s="4" t="s">
        <v>38</v>
      </c>
    </row>
    <row r="435" spans="1:35" ht="18.75" customHeight="1" x14ac:dyDescent="0.25">
      <c r="A435" s="4" t="s">
        <v>1317</v>
      </c>
      <c r="B435" s="8" t="s">
        <v>1797</v>
      </c>
      <c r="C435" s="8" t="s">
        <v>1798</v>
      </c>
      <c r="D435" s="4" t="s">
        <v>38</v>
      </c>
      <c r="E435" s="4" t="s">
        <v>38</v>
      </c>
      <c r="F435" s="4" t="s">
        <v>38</v>
      </c>
      <c r="G435" s="4" t="s">
        <v>38</v>
      </c>
      <c r="H435" s="4" t="s">
        <v>38</v>
      </c>
      <c r="I435" s="4" t="s">
        <v>38</v>
      </c>
      <c r="J435" s="4" t="s">
        <v>38</v>
      </c>
      <c r="K435" s="8" t="s">
        <v>1799</v>
      </c>
      <c r="L435" s="4" t="s">
        <v>38</v>
      </c>
      <c r="M435" s="4" t="s">
        <v>38</v>
      </c>
      <c r="N435" s="4" t="s">
        <v>38</v>
      </c>
      <c r="O435" s="4" t="s">
        <v>38</v>
      </c>
      <c r="P435" s="4" t="s">
        <v>38</v>
      </c>
      <c r="Q435" s="4" t="s">
        <v>38</v>
      </c>
      <c r="R435" s="4" t="s">
        <v>38</v>
      </c>
      <c r="S435" s="4" t="s">
        <v>38</v>
      </c>
      <c r="T435" s="4" t="s">
        <v>38</v>
      </c>
      <c r="U435" s="4" t="s">
        <v>38</v>
      </c>
      <c r="V435" s="4" t="s">
        <v>38</v>
      </c>
      <c r="W435" s="4" t="s">
        <v>38</v>
      </c>
      <c r="X435" s="4" t="s">
        <v>38</v>
      </c>
      <c r="Y435" s="4" t="s">
        <v>38</v>
      </c>
      <c r="Z435" s="4" t="s">
        <v>38</v>
      </c>
      <c r="AA435" s="4" t="s">
        <v>38</v>
      </c>
      <c r="AB435" s="4" t="s">
        <v>38</v>
      </c>
      <c r="AC435" s="4" t="s">
        <v>38</v>
      </c>
      <c r="AD435" s="4" t="s">
        <v>38</v>
      </c>
      <c r="AE435" s="4" t="s">
        <v>38</v>
      </c>
      <c r="AF435" s="4" t="s">
        <v>38</v>
      </c>
      <c r="AG435" s="4" t="s">
        <v>38</v>
      </c>
      <c r="AH435" s="4" t="s">
        <v>38</v>
      </c>
      <c r="AI435" s="4" t="s">
        <v>38</v>
      </c>
    </row>
    <row r="436" spans="1:35" ht="18.75" customHeight="1" x14ac:dyDescent="0.25">
      <c r="A436" s="4" t="s">
        <v>1317</v>
      </c>
      <c r="B436" s="8" t="s">
        <v>1800</v>
      </c>
      <c r="C436" s="8" t="s">
        <v>1801</v>
      </c>
      <c r="D436" s="4" t="s">
        <v>38</v>
      </c>
      <c r="E436" s="4" t="s">
        <v>38</v>
      </c>
      <c r="F436" s="4" t="s">
        <v>38</v>
      </c>
      <c r="G436" s="4" t="s">
        <v>38</v>
      </c>
      <c r="H436" s="4" t="s">
        <v>38</v>
      </c>
      <c r="I436" s="4" t="s">
        <v>38</v>
      </c>
      <c r="J436" s="4" t="s">
        <v>38</v>
      </c>
      <c r="K436" s="8" t="s">
        <v>1802</v>
      </c>
      <c r="L436" s="4" t="s">
        <v>38</v>
      </c>
      <c r="M436" s="4" t="s">
        <v>38</v>
      </c>
      <c r="N436" s="4" t="s">
        <v>38</v>
      </c>
      <c r="O436" s="4" t="s">
        <v>38</v>
      </c>
      <c r="P436" s="4" t="s">
        <v>38</v>
      </c>
      <c r="Q436" s="4" t="s">
        <v>38</v>
      </c>
      <c r="R436" s="4" t="s">
        <v>38</v>
      </c>
      <c r="S436" s="4" t="s">
        <v>38</v>
      </c>
      <c r="T436" s="4" t="s">
        <v>38</v>
      </c>
      <c r="U436" s="4" t="s">
        <v>38</v>
      </c>
      <c r="V436" s="4" t="s">
        <v>38</v>
      </c>
      <c r="W436" s="4" t="s">
        <v>38</v>
      </c>
      <c r="X436" s="4" t="s">
        <v>38</v>
      </c>
      <c r="Y436" s="4" t="s">
        <v>38</v>
      </c>
      <c r="Z436" s="4" t="s">
        <v>38</v>
      </c>
      <c r="AA436" s="4" t="s">
        <v>38</v>
      </c>
      <c r="AB436" s="4" t="s">
        <v>38</v>
      </c>
      <c r="AC436" s="4" t="s">
        <v>38</v>
      </c>
      <c r="AD436" s="4" t="s">
        <v>38</v>
      </c>
      <c r="AE436" s="4" t="s">
        <v>38</v>
      </c>
      <c r="AF436" s="4" t="s">
        <v>38</v>
      </c>
      <c r="AG436" s="4" t="s">
        <v>38</v>
      </c>
      <c r="AH436" s="4" t="s">
        <v>38</v>
      </c>
      <c r="AI436" s="4" t="s">
        <v>38</v>
      </c>
    </row>
    <row r="437" spans="1:35" ht="18.75" customHeight="1" x14ac:dyDescent="0.25">
      <c r="A437" s="4" t="s">
        <v>1317</v>
      </c>
      <c r="B437" s="8" t="s">
        <v>1803</v>
      </c>
      <c r="C437" s="8" t="s">
        <v>1804</v>
      </c>
      <c r="D437" s="4" t="s">
        <v>38</v>
      </c>
      <c r="E437" s="4" t="s">
        <v>38</v>
      </c>
      <c r="F437" s="4" t="s">
        <v>38</v>
      </c>
      <c r="G437" s="4" t="s">
        <v>38</v>
      </c>
      <c r="H437" s="4" t="s">
        <v>38</v>
      </c>
      <c r="I437" s="4" t="s">
        <v>38</v>
      </c>
      <c r="J437" s="4" t="s">
        <v>38</v>
      </c>
      <c r="K437" s="8" t="s">
        <v>1805</v>
      </c>
      <c r="L437" s="4" t="s">
        <v>38</v>
      </c>
      <c r="M437" s="4" t="s">
        <v>38</v>
      </c>
      <c r="N437" s="4" t="s">
        <v>38</v>
      </c>
      <c r="O437" s="4" t="s">
        <v>38</v>
      </c>
      <c r="P437" s="4" t="s">
        <v>38</v>
      </c>
      <c r="Q437" s="4" t="s">
        <v>38</v>
      </c>
      <c r="R437" s="4" t="s">
        <v>38</v>
      </c>
      <c r="S437" s="4" t="s">
        <v>38</v>
      </c>
      <c r="T437" s="4" t="s">
        <v>38</v>
      </c>
      <c r="U437" s="4" t="s">
        <v>38</v>
      </c>
      <c r="V437" s="4" t="s">
        <v>38</v>
      </c>
      <c r="W437" s="4" t="s">
        <v>38</v>
      </c>
      <c r="X437" s="4" t="s">
        <v>38</v>
      </c>
      <c r="Y437" s="4" t="s">
        <v>38</v>
      </c>
      <c r="Z437" s="4" t="s">
        <v>38</v>
      </c>
      <c r="AA437" s="4" t="s">
        <v>38</v>
      </c>
      <c r="AB437" s="4" t="s">
        <v>38</v>
      </c>
      <c r="AC437" s="4" t="s">
        <v>38</v>
      </c>
      <c r="AD437" s="4" t="s">
        <v>38</v>
      </c>
      <c r="AE437" s="4" t="s">
        <v>38</v>
      </c>
      <c r="AF437" s="4" t="s">
        <v>38</v>
      </c>
      <c r="AG437" s="4" t="s">
        <v>38</v>
      </c>
      <c r="AH437" s="4" t="s">
        <v>38</v>
      </c>
      <c r="AI437" s="4" t="s">
        <v>38</v>
      </c>
    </row>
    <row r="438" spans="1:35" ht="18.75" customHeight="1" x14ac:dyDescent="0.25">
      <c r="A438" s="4" t="s">
        <v>1317</v>
      </c>
      <c r="B438" s="8" t="s">
        <v>1806</v>
      </c>
      <c r="C438" s="8" t="s">
        <v>1807</v>
      </c>
      <c r="D438" s="4" t="s">
        <v>38</v>
      </c>
      <c r="E438" s="4" t="s">
        <v>38</v>
      </c>
      <c r="F438" s="4" t="s">
        <v>38</v>
      </c>
      <c r="G438" s="4" t="s">
        <v>38</v>
      </c>
      <c r="H438" s="4" t="s">
        <v>38</v>
      </c>
      <c r="I438" s="4" t="s">
        <v>38</v>
      </c>
      <c r="J438" s="4" t="s">
        <v>38</v>
      </c>
      <c r="K438" s="8" t="s">
        <v>1808</v>
      </c>
      <c r="L438" s="4" t="s">
        <v>38</v>
      </c>
      <c r="M438" s="4" t="s">
        <v>38</v>
      </c>
      <c r="N438" s="4" t="s">
        <v>38</v>
      </c>
      <c r="O438" s="4" t="s">
        <v>38</v>
      </c>
      <c r="P438" s="4" t="s">
        <v>38</v>
      </c>
      <c r="Q438" s="4" t="s">
        <v>38</v>
      </c>
      <c r="R438" s="4" t="s">
        <v>38</v>
      </c>
      <c r="S438" s="4" t="s">
        <v>38</v>
      </c>
      <c r="T438" s="4" t="s">
        <v>38</v>
      </c>
      <c r="U438" s="4" t="s">
        <v>38</v>
      </c>
      <c r="V438" s="4" t="s">
        <v>38</v>
      </c>
      <c r="W438" s="4" t="s">
        <v>38</v>
      </c>
      <c r="X438" s="4" t="s">
        <v>38</v>
      </c>
      <c r="Y438" s="4" t="s">
        <v>38</v>
      </c>
      <c r="Z438" s="4" t="s">
        <v>38</v>
      </c>
      <c r="AA438" s="4" t="s">
        <v>38</v>
      </c>
      <c r="AB438" s="4" t="s">
        <v>38</v>
      </c>
      <c r="AC438" s="4" t="s">
        <v>38</v>
      </c>
      <c r="AD438" s="4" t="s">
        <v>38</v>
      </c>
      <c r="AE438" s="4" t="s">
        <v>38</v>
      </c>
      <c r="AF438" s="4" t="s">
        <v>38</v>
      </c>
      <c r="AG438" s="4" t="s">
        <v>38</v>
      </c>
      <c r="AH438" s="4" t="s">
        <v>38</v>
      </c>
      <c r="AI438" s="4" t="s">
        <v>38</v>
      </c>
    </row>
    <row r="439" spans="1:35" ht="18.75" customHeight="1" x14ac:dyDescent="0.25">
      <c r="A439" s="4" t="s">
        <v>1317</v>
      </c>
      <c r="B439" s="8" t="s">
        <v>1809</v>
      </c>
      <c r="C439" s="8" t="s">
        <v>1810</v>
      </c>
      <c r="D439" s="4" t="s">
        <v>38</v>
      </c>
      <c r="E439" s="4" t="s">
        <v>38</v>
      </c>
      <c r="F439" s="4" t="s">
        <v>38</v>
      </c>
      <c r="G439" s="4" t="s">
        <v>38</v>
      </c>
      <c r="H439" s="4" t="s">
        <v>38</v>
      </c>
      <c r="I439" s="4" t="s">
        <v>38</v>
      </c>
      <c r="J439" s="4" t="s">
        <v>38</v>
      </c>
      <c r="K439" s="8" t="s">
        <v>1811</v>
      </c>
      <c r="L439" s="4" t="s">
        <v>38</v>
      </c>
      <c r="M439" s="4" t="s">
        <v>38</v>
      </c>
      <c r="N439" s="4" t="s">
        <v>38</v>
      </c>
      <c r="O439" s="4" t="s">
        <v>38</v>
      </c>
      <c r="P439" s="4" t="s">
        <v>38</v>
      </c>
      <c r="Q439" s="4" t="s">
        <v>38</v>
      </c>
      <c r="R439" s="4" t="s">
        <v>38</v>
      </c>
      <c r="S439" s="4" t="s">
        <v>38</v>
      </c>
      <c r="T439" s="4" t="s">
        <v>38</v>
      </c>
      <c r="U439" s="4" t="s">
        <v>38</v>
      </c>
      <c r="V439" s="4" t="s">
        <v>38</v>
      </c>
      <c r="W439" s="4" t="s">
        <v>38</v>
      </c>
      <c r="X439" s="4" t="s">
        <v>38</v>
      </c>
      <c r="Y439" s="4" t="s">
        <v>38</v>
      </c>
      <c r="Z439" s="4" t="s">
        <v>38</v>
      </c>
      <c r="AA439" s="4" t="s">
        <v>38</v>
      </c>
      <c r="AB439" s="4" t="s">
        <v>38</v>
      </c>
      <c r="AC439" s="4" t="s">
        <v>38</v>
      </c>
      <c r="AD439" s="4" t="s">
        <v>38</v>
      </c>
      <c r="AE439" s="4" t="s">
        <v>38</v>
      </c>
      <c r="AF439" s="4" t="s">
        <v>38</v>
      </c>
      <c r="AG439" s="4" t="s">
        <v>38</v>
      </c>
      <c r="AH439" s="4" t="s">
        <v>38</v>
      </c>
      <c r="AI439" s="4" t="s">
        <v>38</v>
      </c>
    </row>
    <row r="440" spans="1:35" ht="18.75" customHeight="1" x14ac:dyDescent="0.25">
      <c r="A440" s="4" t="s">
        <v>1317</v>
      </c>
      <c r="B440" s="8" t="s">
        <v>1812</v>
      </c>
      <c r="C440" s="8" t="s">
        <v>1813</v>
      </c>
      <c r="D440" s="4" t="s">
        <v>38</v>
      </c>
      <c r="E440" s="4" t="s">
        <v>38</v>
      </c>
      <c r="F440" s="4" t="s">
        <v>38</v>
      </c>
      <c r="G440" s="4" t="s">
        <v>38</v>
      </c>
      <c r="H440" s="4" t="s">
        <v>38</v>
      </c>
      <c r="I440" s="4" t="s">
        <v>38</v>
      </c>
      <c r="J440" s="4" t="s">
        <v>38</v>
      </c>
      <c r="K440" s="8" t="s">
        <v>1814</v>
      </c>
      <c r="L440" s="4" t="s">
        <v>38</v>
      </c>
      <c r="M440" s="4" t="s">
        <v>38</v>
      </c>
      <c r="N440" s="4" t="s">
        <v>38</v>
      </c>
      <c r="O440" s="4" t="s">
        <v>38</v>
      </c>
      <c r="P440" s="4" t="s">
        <v>38</v>
      </c>
      <c r="Q440" s="4" t="s">
        <v>38</v>
      </c>
      <c r="R440" s="4" t="s">
        <v>38</v>
      </c>
      <c r="S440" s="4" t="s">
        <v>38</v>
      </c>
      <c r="T440" s="4" t="s">
        <v>38</v>
      </c>
      <c r="U440" s="4" t="s">
        <v>38</v>
      </c>
      <c r="V440" s="4" t="s">
        <v>38</v>
      </c>
      <c r="W440" s="4" t="s">
        <v>38</v>
      </c>
      <c r="X440" s="4" t="s">
        <v>38</v>
      </c>
      <c r="Y440" s="4" t="s">
        <v>38</v>
      </c>
      <c r="Z440" s="4" t="s">
        <v>38</v>
      </c>
      <c r="AA440" s="4" t="s">
        <v>38</v>
      </c>
      <c r="AB440" s="4" t="s">
        <v>38</v>
      </c>
      <c r="AC440" s="4" t="s">
        <v>38</v>
      </c>
      <c r="AD440" s="4" t="s">
        <v>38</v>
      </c>
      <c r="AE440" s="4" t="s">
        <v>38</v>
      </c>
      <c r="AF440" s="4" t="s">
        <v>38</v>
      </c>
      <c r="AG440" s="4" t="s">
        <v>38</v>
      </c>
      <c r="AH440" s="4" t="s">
        <v>38</v>
      </c>
      <c r="AI440" s="4" t="s">
        <v>38</v>
      </c>
    </row>
    <row r="441" spans="1:35" ht="18.75" customHeight="1" x14ac:dyDescent="0.25">
      <c r="A441" s="4" t="s">
        <v>1317</v>
      </c>
      <c r="B441" s="8" t="s">
        <v>1815</v>
      </c>
      <c r="C441" s="8" t="s">
        <v>1816</v>
      </c>
      <c r="D441" s="4" t="s">
        <v>38</v>
      </c>
      <c r="E441" s="4" t="s">
        <v>38</v>
      </c>
      <c r="F441" s="4" t="s">
        <v>38</v>
      </c>
      <c r="G441" s="4" t="s">
        <v>38</v>
      </c>
      <c r="H441" s="4" t="s">
        <v>38</v>
      </c>
      <c r="I441" s="4" t="s">
        <v>38</v>
      </c>
      <c r="J441" s="4" t="s">
        <v>38</v>
      </c>
      <c r="K441" s="8" t="s">
        <v>1817</v>
      </c>
      <c r="L441" s="4" t="s">
        <v>38</v>
      </c>
      <c r="M441" s="4" t="s">
        <v>38</v>
      </c>
      <c r="N441" s="4" t="s">
        <v>38</v>
      </c>
      <c r="O441" s="4" t="s">
        <v>38</v>
      </c>
      <c r="P441" s="4" t="s">
        <v>38</v>
      </c>
      <c r="Q441" s="4" t="s">
        <v>38</v>
      </c>
      <c r="R441" s="4" t="s">
        <v>38</v>
      </c>
      <c r="S441" s="4" t="s">
        <v>38</v>
      </c>
      <c r="T441" s="4" t="s">
        <v>38</v>
      </c>
      <c r="U441" s="4" t="s">
        <v>38</v>
      </c>
      <c r="V441" s="4" t="s">
        <v>38</v>
      </c>
      <c r="W441" s="4" t="s">
        <v>38</v>
      </c>
      <c r="X441" s="4" t="s">
        <v>38</v>
      </c>
      <c r="Y441" s="4" t="s">
        <v>38</v>
      </c>
      <c r="Z441" s="4" t="s">
        <v>38</v>
      </c>
      <c r="AA441" s="4" t="s">
        <v>38</v>
      </c>
      <c r="AB441" s="4" t="s">
        <v>38</v>
      </c>
      <c r="AC441" s="4" t="s">
        <v>38</v>
      </c>
      <c r="AD441" s="4" t="s">
        <v>38</v>
      </c>
      <c r="AE441" s="4" t="s">
        <v>38</v>
      </c>
      <c r="AF441" s="4" t="s">
        <v>38</v>
      </c>
      <c r="AG441" s="4" t="s">
        <v>38</v>
      </c>
      <c r="AH441" s="4" t="s">
        <v>38</v>
      </c>
      <c r="AI441" s="4" t="s">
        <v>38</v>
      </c>
    </row>
    <row r="442" spans="1:35" ht="18.75" customHeight="1" x14ac:dyDescent="0.25">
      <c r="A442" s="4" t="s">
        <v>1317</v>
      </c>
      <c r="B442" s="8" t="s">
        <v>1818</v>
      </c>
      <c r="C442" s="8" t="s">
        <v>1819</v>
      </c>
      <c r="D442" s="4" t="s">
        <v>38</v>
      </c>
      <c r="E442" s="4" t="s">
        <v>38</v>
      </c>
      <c r="F442" s="4" t="s">
        <v>38</v>
      </c>
      <c r="G442" s="4" t="s">
        <v>38</v>
      </c>
      <c r="H442" s="4" t="s">
        <v>38</v>
      </c>
      <c r="I442" s="4" t="s">
        <v>38</v>
      </c>
      <c r="J442" s="4" t="s">
        <v>38</v>
      </c>
      <c r="K442" s="8" t="s">
        <v>1820</v>
      </c>
      <c r="L442" s="4" t="s">
        <v>38</v>
      </c>
      <c r="M442" s="4" t="s">
        <v>38</v>
      </c>
      <c r="N442" s="4" t="s">
        <v>38</v>
      </c>
      <c r="O442" s="4" t="s">
        <v>38</v>
      </c>
      <c r="P442" s="4" t="s">
        <v>38</v>
      </c>
      <c r="Q442" s="4" t="s">
        <v>38</v>
      </c>
      <c r="R442" s="4" t="s">
        <v>38</v>
      </c>
      <c r="S442" s="4" t="s">
        <v>38</v>
      </c>
      <c r="T442" s="4" t="s">
        <v>38</v>
      </c>
      <c r="U442" s="4" t="s">
        <v>38</v>
      </c>
      <c r="V442" s="4" t="s">
        <v>38</v>
      </c>
      <c r="W442" s="4" t="s">
        <v>38</v>
      </c>
      <c r="X442" s="4" t="s">
        <v>38</v>
      </c>
      <c r="Y442" s="4" t="s">
        <v>38</v>
      </c>
      <c r="Z442" s="4" t="s">
        <v>38</v>
      </c>
      <c r="AA442" s="4" t="s">
        <v>38</v>
      </c>
      <c r="AB442" s="4" t="s">
        <v>38</v>
      </c>
      <c r="AC442" s="4" t="s">
        <v>38</v>
      </c>
      <c r="AD442" s="4" t="s">
        <v>38</v>
      </c>
      <c r="AE442" s="4" t="s">
        <v>38</v>
      </c>
      <c r="AF442" s="4" t="s">
        <v>38</v>
      </c>
      <c r="AG442" s="4" t="s">
        <v>38</v>
      </c>
      <c r="AH442" s="4" t="s">
        <v>38</v>
      </c>
      <c r="AI442" s="4" t="s">
        <v>38</v>
      </c>
    </row>
    <row r="443" spans="1:35" ht="18.75" customHeight="1" x14ac:dyDescent="0.25">
      <c r="A443" s="4" t="s">
        <v>1317</v>
      </c>
      <c r="B443" s="8" t="s">
        <v>1821</v>
      </c>
      <c r="C443" s="8" t="s">
        <v>1822</v>
      </c>
      <c r="D443" s="4" t="s">
        <v>38</v>
      </c>
      <c r="E443" s="4" t="s">
        <v>38</v>
      </c>
      <c r="F443" s="4" t="s">
        <v>38</v>
      </c>
      <c r="G443" s="4" t="s">
        <v>38</v>
      </c>
      <c r="H443" s="4" t="s">
        <v>38</v>
      </c>
      <c r="I443" s="4" t="s">
        <v>38</v>
      </c>
      <c r="J443" s="4" t="s">
        <v>38</v>
      </c>
      <c r="K443" s="8" t="s">
        <v>1823</v>
      </c>
      <c r="L443" s="4" t="s">
        <v>38</v>
      </c>
      <c r="M443" s="4" t="s">
        <v>38</v>
      </c>
      <c r="N443" s="4" t="s">
        <v>38</v>
      </c>
      <c r="O443" s="4" t="s">
        <v>38</v>
      </c>
      <c r="P443" s="4" t="s">
        <v>38</v>
      </c>
      <c r="Q443" s="4" t="s">
        <v>38</v>
      </c>
      <c r="R443" s="4" t="s">
        <v>38</v>
      </c>
      <c r="S443" s="4" t="s">
        <v>38</v>
      </c>
      <c r="T443" s="4" t="s">
        <v>38</v>
      </c>
      <c r="U443" s="4" t="s">
        <v>38</v>
      </c>
      <c r="V443" s="4" t="s">
        <v>38</v>
      </c>
      <c r="W443" s="4" t="s">
        <v>38</v>
      </c>
      <c r="X443" s="4" t="s">
        <v>38</v>
      </c>
      <c r="Y443" s="4" t="s">
        <v>38</v>
      </c>
      <c r="Z443" s="4" t="s">
        <v>38</v>
      </c>
      <c r="AA443" s="4" t="s">
        <v>38</v>
      </c>
      <c r="AB443" s="4" t="s">
        <v>38</v>
      </c>
      <c r="AC443" s="4" t="s">
        <v>38</v>
      </c>
      <c r="AD443" s="4" t="s">
        <v>38</v>
      </c>
      <c r="AE443" s="4" t="s">
        <v>38</v>
      </c>
      <c r="AF443" s="4" t="s">
        <v>38</v>
      </c>
      <c r="AG443" s="4" t="s">
        <v>38</v>
      </c>
      <c r="AH443" s="4" t="s">
        <v>38</v>
      </c>
      <c r="AI443" s="4" t="s">
        <v>38</v>
      </c>
    </row>
    <row r="444" spans="1:35" ht="18.75" customHeight="1" x14ac:dyDescent="0.25">
      <c r="A444" s="4" t="s">
        <v>1317</v>
      </c>
      <c r="B444" s="8" t="s">
        <v>1824</v>
      </c>
      <c r="C444" s="8" t="s">
        <v>1825</v>
      </c>
      <c r="D444" s="4" t="s">
        <v>38</v>
      </c>
      <c r="E444" s="4" t="s">
        <v>38</v>
      </c>
      <c r="F444" s="4" t="s">
        <v>38</v>
      </c>
      <c r="G444" s="4" t="s">
        <v>38</v>
      </c>
      <c r="H444" s="4" t="s">
        <v>38</v>
      </c>
      <c r="I444" s="4" t="s">
        <v>38</v>
      </c>
      <c r="J444" s="4" t="s">
        <v>38</v>
      </c>
      <c r="K444" s="8" t="s">
        <v>1826</v>
      </c>
      <c r="L444" s="4" t="s">
        <v>38</v>
      </c>
      <c r="M444" s="4" t="s">
        <v>38</v>
      </c>
      <c r="N444" s="4" t="s">
        <v>38</v>
      </c>
      <c r="O444" s="4" t="s">
        <v>38</v>
      </c>
      <c r="P444" s="4" t="s">
        <v>38</v>
      </c>
      <c r="Q444" s="4" t="s">
        <v>38</v>
      </c>
      <c r="R444" s="4" t="s">
        <v>38</v>
      </c>
      <c r="S444" s="4" t="s">
        <v>38</v>
      </c>
      <c r="T444" s="4" t="s">
        <v>38</v>
      </c>
      <c r="U444" s="4" t="s">
        <v>38</v>
      </c>
      <c r="V444" s="4" t="s">
        <v>38</v>
      </c>
      <c r="W444" s="4" t="s">
        <v>38</v>
      </c>
      <c r="X444" s="4" t="s">
        <v>38</v>
      </c>
      <c r="Y444" s="4" t="s">
        <v>38</v>
      </c>
      <c r="Z444" s="4" t="s">
        <v>38</v>
      </c>
      <c r="AA444" s="4" t="s">
        <v>38</v>
      </c>
      <c r="AB444" s="4" t="s">
        <v>38</v>
      </c>
      <c r="AC444" s="4" t="s">
        <v>38</v>
      </c>
      <c r="AD444" s="4" t="s">
        <v>38</v>
      </c>
      <c r="AE444" s="4" t="s">
        <v>38</v>
      </c>
      <c r="AF444" s="4" t="s">
        <v>38</v>
      </c>
      <c r="AG444" s="4" t="s">
        <v>38</v>
      </c>
      <c r="AH444" s="4" t="s">
        <v>38</v>
      </c>
      <c r="AI444" s="4" t="s">
        <v>38</v>
      </c>
    </row>
    <row r="445" spans="1:35" ht="18.75" customHeight="1" x14ac:dyDescent="0.25">
      <c r="A445" s="4" t="s">
        <v>1317</v>
      </c>
      <c r="B445" s="8" t="s">
        <v>1827</v>
      </c>
      <c r="C445" s="8" t="s">
        <v>1828</v>
      </c>
      <c r="D445" s="4" t="s">
        <v>38</v>
      </c>
      <c r="E445" s="4" t="s">
        <v>38</v>
      </c>
      <c r="F445" s="4" t="s">
        <v>38</v>
      </c>
      <c r="G445" s="4" t="s">
        <v>38</v>
      </c>
      <c r="H445" s="4" t="s">
        <v>38</v>
      </c>
      <c r="I445" s="4" t="s">
        <v>38</v>
      </c>
      <c r="J445" s="4" t="s">
        <v>38</v>
      </c>
      <c r="K445" s="8" t="s">
        <v>1829</v>
      </c>
      <c r="L445" s="4" t="s">
        <v>38</v>
      </c>
      <c r="M445" s="4" t="s">
        <v>38</v>
      </c>
      <c r="N445" s="4" t="s">
        <v>38</v>
      </c>
      <c r="O445" s="4" t="s">
        <v>38</v>
      </c>
      <c r="P445" s="4" t="s">
        <v>38</v>
      </c>
      <c r="Q445" s="4" t="s">
        <v>38</v>
      </c>
      <c r="R445" s="4" t="s">
        <v>38</v>
      </c>
      <c r="S445" s="4" t="s">
        <v>38</v>
      </c>
      <c r="T445" s="4" t="s">
        <v>38</v>
      </c>
      <c r="U445" s="4" t="s">
        <v>38</v>
      </c>
      <c r="V445" s="4" t="s">
        <v>38</v>
      </c>
      <c r="W445" s="4" t="s">
        <v>38</v>
      </c>
      <c r="X445" s="4" t="s">
        <v>38</v>
      </c>
      <c r="Y445" s="4" t="s">
        <v>38</v>
      </c>
      <c r="Z445" s="4" t="s">
        <v>38</v>
      </c>
      <c r="AA445" s="4" t="s">
        <v>38</v>
      </c>
      <c r="AB445" s="4" t="s">
        <v>38</v>
      </c>
      <c r="AC445" s="4" t="s">
        <v>38</v>
      </c>
      <c r="AD445" s="4" t="s">
        <v>38</v>
      </c>
      <c r="AE445" s="4" t="s">
        <v>38</v>
      </c>
      <c r="AF445" s="4" t="s">
        <v>38</v>
      </c>
      <c r="AG445" s="4" t="s">
        <v>38</v>
      </c>
      <c r="AH445" s="4" t="s">
        <v>38</v>
      </c>
      <c r="AI445" s="4" t="s">
        <v>38</v>
      </c>
    </row>
    <row r="446" spans="1:35" ht="18.75" customHeight="1" x14ac:dyDescent="0.25">
      <c r="A446" s="4" t="s">
        <v>1317</v>
      </c>
      <c r="B446" s="8" t="s">
        <v>1830</v>
      </c>
      <c r="C446" s="8" t="s">
        <v>1831</v>
      </c>
      <c r="D446" s="4" t="s">
        <v>38</v>
      </c>
      <c r="E446" s="4" t="s">
        <v>38</v>
      </c>
      <c r="F446" s="4" t="s">
        <v>38</v>
      </c>
      <c r="G446" s="4" t="s">
        <v>38</v>
      </c>
      <c r="H446" s="4" t="s">
        <v>38</v>
      </c>
      <c r="I446" s="4" t="s">
        <v>38</v>
      </c>
      <c r="J446" s="4" t="s">
        <v>38</v>
      </c>
      <c r="K446" s="8" t="s">
        <v>1832</v>
      </c>
      <c r="L446" s="4" t="s">
        <v>38</v>
      </c>
      <c r="M446" s="4" t="s">
        <v>38</v>
      </c>
      <c r="N446" s="4" t="s">
        <v>38</v>
      </c>
      <c r="O446" s="4" t="s">
        <v>38</v>
      </c>
      <c r="P446" s="4" t="s">
        <v>38</v>
      </c>
      <c r="Q446" s="4" t="s">
        <v>38</v>
      </c>
      <c r="R446" s="4" t="s">
        <v>38</v>
      </c>
      <c r="S446" s="4" t="s">
        <v>38</v>
      </c>
      <c r="T446" s="4" t="s">
        <v>38</v>
      </c>
      <c r="U446" s="4" t="s">
        <v>38</v>
      </c>
      <c r="V446" s="4" t="s">
        <v>38</v>
      </c>
      <c r="W446" s="4" t="s">
        <v>38</v>
      </c>
      <c r="X446" s="4" t="s">
        <v>38</v>
      </c>
      <c r="Y446" s="4" t="s">
        <v>38</v>
      </c>
      <c r="Z446" s="4" t="s">
        <v>38</v>
      </c>
      <c r="AA446" s="4" t="s">
        <v>38</v>
      </c>
      <c r="AB446" s="4" t="s">
        <v>38</v>
      </c>
      <c r="AC446" s="4" t="s">
        <v>38</v>
      </c>
      <c r="AD446" s="4" t="s">
        <v>38</v>
      </c>
      <c r="AE446" s="4" t="s">
        <v>38</v>
      </c>
      <c r="AF446" s="4" t="s">
        <v>38</v>
      </c>
      <c r="AG446" s="4" t="s">
        <v>38</v>
      </c>
      <c r="AH446" s="4" t="s">
        <v>38</v>
      </c>
      <c r="AI446" s="4" t="s">
        <v>38</v>
      </c>
    </row>
    <row r="447" spans="1:35" ht="18.75" customHeight="1" x14ac:dyDescent="0.25">
      <c r="A447" s="4" t="s">
        <v>1317</v>
      </c>
      <c r="B447" s="8" t="s">
        <v>1833</v>
      </c>
      <c r="C447" s="8" t="s">
        <v>1834</v>
      </c>
      <c r="D447" s="4" t="s">
        <v>38</v>
      </c>
      <c r="E447" s="4" t="s">
        <v>38</v>
      </c>
      <c r="F447" s="4" t="s">
        <v>38</v>
      </c>
      <c r="G447" s="4" t="s">
        <v>38</v>
      </c>
      <c r="H447" s="4" t="s">
        <v>38</v>
      </c>
      <c r="I447" s="4" t="s">
        <v>38</v>
      </c>
      <c r="J447" s="4" t="s">
        <v>38</v>
      </c>
      <c r="K447" s="8" t="s">
        <v>1835</v>
      </c>
      <c r="L447" s="4" t="s">
        <v>38</v>
      </c>
      <c r="M447" s="4" t="s">
        <v>38</v>
      </c>
      <c r="N447" s="4" t="s">
        <v>38</v>
      </c>
      <c r="O447" s="4" t="s">
        <v>38</v>
      </c>
      <c r="P447" s="4" t="s">
        <v>38</v>
      </c>
      <c r="Q447" s="4" t="s">
        <v>38</v>
      </c>
      <c r="R447" s="4" t="s">
        <v>38</v>
      </c>
      <c r="S447" s="4" t="s">
        <v>38</v>
      </c>
      <c r="T447" s="4" t="s">
        <v>38</v>
      </c>
      <c r="U447" s="4" t="s">
        <v>38</v>
      </c>
      <c r="V447" s="4" t="s">
        <v>38</v>
      </c>
      <c r="W447" s="4" t="s">
        <v>38</v>
      </c>
      <c r="X447" s="4" t="s">
        <v>38</v>
      </c>
      <c r="Y447" s="4" t="s">
        <v>38</v>
      </c>
      <c r="Z447" s="4" t="s">
        <v>38</v>
      </c>
      <c r="AA447" s="4" t="s">
        <v>38</v>
      </c>
      <c r="AB447" s="4" t="s">
        <v>38</v>
      </c>
      <c r="AC447" s="4" t="s">
        <v>38</v>
      </c>
      <c r="AD447" s="4" t="s">
        <v>38</v>
      </c>
      <c r="AE447" s="4" t="s">
        <v>38</v>
      </c>
      <c r="AF447" s="4" t="s">
        <v>38</v>
      </c>
      <c r="AG447" s="4" t="s">
        <v>38</v>
      </c>
      <c r="AH447" s="4" t="s">
        <v>38</v>
      </c>
      <c r="AI447" s="4" t="s">
        <v>38</v>
      </c>
    </row>
    <row r="448" spans="1:35" ht="18.75" customHeight="1" x14ac:dyDescent="0.25">
      <c r="A448" s="4" t="s">
        <v>1317</v>
      </c>
      <c r="B448" s="8" t="s">
        <v>1836</v>
      </c>
      <c r="C448" s="8" t="s">
        <v>1837</v>
      </c>
      <c r="D448" s="4" t="s">
        <v>38</v>
      </c>
      <c r="E448" s="4" t="s">
        <v>38</v>
      </c>
      <c r="F448" s="4" t="s">
        <v>38</v>
      </c>
      <c r="G448" s="4" t="s">
        <v>38</v>
      </c>
      <c r="H448" s="4" t="s">
        <v>38</v>
      </c>
      <c r="I448" s="4" t="s">
        <v>38</v>
      </c>
      <c r="J448" s="4" t="s">
        <v>38</v>
      </c>
      <c r="K448" s="8" t="s">
        <v>1838</v>
      </c>
      <c r="L448" s="4" t="s">
        <v>38</v>
      </c>
      <c r="M448" s="4" t="s">
        <v>38</v>
      </c>
      <c r="N448" s="4" t="s">
        <v>38</v>
      </c>
      <c r="O448" s="4" t="s">
        <v>38</v>
      </c>
      <c r="P448" s="4" t="s">
        <v>38</v>
      </c>
      <c r="Q448" s="4" t="s">
        <v>38</v>
      </c>
      <c r="R448" s="4" t="s">
        <v>38</v>
      </c>
      <c r="S448" s="4" t="s">
        <v>38</v>
      </c>
      <c r="T448" s="4" t="s">
        <v>38</v>
      </c>
      <c r="U448" s="4" t="s">
        <v>38</v>
      </c>
      <c r="V448" s="4" t="s">
        <v>38</v>
      </c>
      <c r="W448" s="4" t="s">
        <v>38</v>
      </c>
      <c r="X448" s="4" t="s">
        <v>38</v>
      </c>
      <c r="Y448" s="4" t="s">
        <v>38</v>
      </c>
      <c r="Z448" s="4" t="s">
        <v>38</v>
      </c>
      <c r="AA448" s="4" t="s">
        <v>38</v>
      </c>
      <c r="AB448" s="4" t="s">
        <v>38</v>
      </c>
      <c r="AC448" s="4" t="s">
        <v>38</v>
      </c>
      <c r="AD448" s="4" t="s">
        <v>38</v>
      </c>
      <c r="AE448" s="4" t="s">
        <v>38</v>
      </c>
      <c r="AF448" s="4" t="s">
        <v>38</v>
      </c>
      <c r="AG448" s="4" t="s">
        <v>38</v>
      </c>
      <c r="AH448" s="4" t="s">
        <v>38</v>
      </c>
      <c r="AI448" s="4" t="s">
        <v>38</v>
      </c>
    </row>
    <row r="449" spans="1:35" ht="18.75" customHeight="1" x14ac:dyDescent="0.25">
      <c r="A449" s="4" t="s">
        <v>1317</v>
      </c>
      <c r="B449" s="8" t="s">
        <v>1839</v>
      </c>
      <c r="C449" s="8" t="s">
        <v>1840</v>
      </c>
      <c r="D449" s="4" t="s">
        <v>38</v>
      </c>
      <c r="E449" s="4" t="s">
        <v>38</v>
      </c>
      <c r="F449" s="4" t="s">
        <v>38</v>
      </c>
      <c r="G449" s="4" t="s">
        <v>38</v>
      </c>
      <c r="H449" s="4" t="s">
        <v>38</v>
      </c>
      <c r="I449" s="4" t="s">
        <v>38</v>
      </c>
      <c r="J449" s="4" t="s">
        <v>38</v>
      </c>
      <c r="K449" s="8" t="s">
        <v>1841</v>
      </c>
      <c r="L449" s="4" t="s">
        <v>38</v>
      </c>
      <c r="M449" s="4" t="s">
        <v>38</v>
      </c>
      <c r="N449" s="4" t="s">
        <v>38</v>
      </c>
      <c r="O449" s="4" t="s">
        <v>38</v>
      </c>
      <c r="P449" s="4" t="s">
        <v>38</v>
      </c>
      <c r="Q449" s="4" t="s">
        <v>38</v>
      </c>
      <c r="R449" s="4" t="s">
        <v>38</v>
      </c>
      <c r="S449" s="4" t="s">
        <v>38</v>
      </c>
      <c r="T449" s="4" t="s">
        <v>38</v>
      </c>
      <c r="U449" s="4" t="s">
        <v>38</v>
      </c>
      <c r="V449" s="4" t="s">
        <v>38</v>
      </c>
      <c r="W449" s="4" t="s">
        <v>38</v>
      </c>
      <c r="X449" s="4" t="s">
        <v>38</v>
      </c>
      <c r="Y449" s="4" t="s">
        <v>38</v>
      </c>
      <c r="Z449" s="4" t="s">
        <v>38</v>
      </c>
      <c r="AA449" s="4" t="s">
        <v>38</v>
      </c>
      <c r="AB449" s="4" t="s">
        <v>38</v>
      </c>
      <c r="AC449" s="4" t="s">
        <v>38</v>
      </c>
      <c r="AD449" s="4" t="s">
        <v>38</v>
      </c>
      <c r="AE449" s="4" t="s">
        <v>38</v>
      </c>
      <c r="AF449" s="4" t="s">
        <v>38</v>
      </c>
      <c r="AG449" s="4" t="s">
        <v>38</v>
      </c>
      <c r="AH449" s="4" t="s">
        <v>38</v>
      </c>
      <c r="AI449" s="4" t="s">
        <v>38</v>
      </c>
    </row>
    <row r="450" spans="1:35" ht="18.75" customHeight="1" x14ac:dyDescent="0.25">
      <c r="A450" s="4" t="s">
        <v>1317</v>
      </c>
      <c r="B450" s="8" t="s">
        <v>330</v>
      </c>
      <c r="C450" s="8" t="s">
        <v>1842</v>
      </c>
      <c r="D450" s="4" t="s">
        <v>38</v>
      </c>
      <c r="E450" s="4" t="s">
        <v>38</v>
      </c>
      <c r="F450" s="4" t="s">
        <v>38</v>
      </c>
      <c r="G450" s="4" t="s">
        <v>38</v>
      </c>
      <c r="H450" s="4" t="s">
        <v>38</v>
      </c>
      <c r="I450" s="4" t="s">
        <v>38</v>
      </c>
      <c r="J450" s="4" t="s">
        <v>38</v>
      </c>
      <c r="K450" s="8" t="s">
        <v>1843</v>
      </c>
      <c r="L450" s="4" t="s">
        <v>38</v>
      </c>
      <c r="M450" s="4" t="s">
        <v>38</v>
      </c>
      <c r="N450" s="4" t="s">
        <v>38</v>
      </c>
      <c r="O450" s="4" t="s">
        <v>38</v>
      </c>
      <c r="P450" s="4" t="s">
        <v>38</v>
      </c>
      <c r="Q450" s="4" t="s">
        <v>38</v>
      </c>
      <c r="R450" s="4" t="s">
        <v>38</v>
      </c>
      <c r="S450" s="4" t="s">
        <v>38</v>
      </c>
      <c r="T450" s="4" t="s">
        <v>38</v>
      </c>
      <c r="U450" s="4" t="s">
        <v>38</v>
      </c>
      <c r="V450" s="4" t="s">
        <v>38</v>
      </c>
      <c r="W450" s="4" t="s">
        <v>38</v>
      </c>
      <c r="X450" s="4" t="s">
        <v>38</v>
      </c>
      <c r="Y450" s="4" t="s">
        <v>38</v>
      </c>
      <c r="Z450" s="4" t="s">
        <v>38</v>
      </c>
      <c r="AA450" s="4" t="s">
        <v>38</v>
      </c>
      <c r="AB450" s="4" t="s">
        <v>38</v>
      </c>
      <c r="AC450" s="4" t="s">
        <v>38</v>
      </c>
      <c r="AD450" s="4" t="s">
        <v>38</v>
      </c>
      <c r="AE450" s="4" t="s">
        <v>38</v>
      </c>
      <c r="AF450" s="4" t="s">
        <v>38</v>
      </c>
      <c r="AG450" s="4" t="s">
        <v>38</v>
      </c>
      <c r="AH450" s="4" t="s">
        <v>38</v>
      </c>
      <c r="AI450" s="4" t="s">
        <v>38</v>
      </c>
    </row>
    <row r="451" spans="1:35" ht="18.75" customHeight="1" x14ac:dyDescent="0.25">
      <c r="A451" s="4" t="s">
        <v>1317</v>
      </c>
      <c r="B451" s="8" t="s">
        <v>1844</v>
      </c>
      <c r="C451" s="8" t="s">
        <v>1845</v>
      </c>
      <c r="D451" s="4" t="s">
        <v>38</v>
      </c>
      <c r="E451" s="4" t="s">
        <v>38</v>
      </c>
      <c r="F451" s="4" t="s">
        <v>38</v>
      </c>
      <c r="G451" s="4" t="s">
        <v>38</v>
      </c>
      <c r="H451" s="4" t="s">
        <v>38</v>
      </c>
      <c r="I451" s="4" t="s">
        <v>38</v>
      </c>
      <c r="J451" s="4" t="s">
        <v>38</v>
      </c>
      <c r="K451" s="8" t="s">
        <v>1846</v>
      </c>
      <c r="L451" s="4" t="s">
        <v>38</v>
      </c>
      <c r="M451" s="4" t="s">
        <v>38</v>
      </c>
      <c r="N451" s="4" t="s">
        <v>38</v>
      </c>
      <c r="O451" s="4" t="s">
        <v>38</v>
      </c>
      <c r="P451" s="4" t="s">
        <v>38</v>
      </c>
      <c r="Q451" s="4" t="s">
        <v>38</v>
      </c>
      <c r="R451" s="4" t="s">
        <v>38</v>
      </c>
      <c r="S451" s="4" t="s">
        <v>38</v>
      </c>
      <c r="T451" s="4" t="s">
        <v>38</v>
      </c>
      <c r="U451" s="4" t="s">
        <v>38</v>
      </c>
      <c r="V451" s="4" t="s">
        <v>38</v>
      </c>
      <c r="W451" s="4" t="s">
        <v>38</v>
      </c>
      <c r="X451" s="4" t="s">
        <v>38</v>
      </c>
      <c r="Y451" s="4" t="s">
        <v>38</v>
      </c>
      <c r="Z451" s="4" t="s">
        <v>38</v>
      </c>
      <c r="AA451" s="4" t="s">
        <v>38</v>
      </c>
      <c r="AB451" s="4" t="s">
        <v>38</v>
      </c>
      <c r="AC451" s="4" t="s">
        <v>38</v>
      </c>
      <c r="AD451" s="4" t="s">
        <v>38</v>
      </c>
      <c r="AE451" s="4" t="s">
        <v>38</v>
      </c>
      <c r="AF451" s="4" t="s">
        <v>38</v>
      </c>
      <c r="AG451" s="4" t="s">
        <v>38</v>
      </c>
      <c r="AH451" s="4" t="s">
        <v>38</v>
      </c>
      <c r="AI451" s="4" t="s">
        <v>38</v>
      </c>
    </row>
    <row r="452" spans="1:35" ht="18.75" customHeight="1" x14ac:dyDescent="0.25">
      <c r="A452" s="4" t="s">
        <v>1317</v>
      </c>
      <c r="B452" s="8" t="s">
        <v>1847</v>
      </c>
      <c r="C452" s="8" t="s">
        <v>1848</v>
      </c>
      <c r="D452" s="4" t="s">
        <v>38</v>
      </c>
      <c r="E452" s="4" t="s">
        <v>38</v>
      </c>
      <c r="F452" s="4" t="s">
        <v>38</v>
      </c>
      <c r="G452" s="4" t="s">
        <v>38</v>
      </c>
      <c r="H452" s="4" t="s">
        <v>38</v>
      </c>
      <c r="I452" s="4" t="s">
        <v>38</v>
      </c>
      <c r="J452" s="4" t="s">
        <v>38</v>
      </c>
      <c r="K452" s="8" t="s">
        <v>1849</v>
      </c>
      <c r="L452" s="4" t="s">
        <v>38</v>
      </c>
      <c r="M452" s="4" t="s">
        <v>38</v>
      </c>
      <c r="N452" s="4" t="s">
        <v>38</v>
      </c>
      <c r="O452" s="4" t="s">
        <v>38</v>
      </c>
      <c r="P452" s="4" t="s">
        <v>38</v>
      </c>
      <c r="Q452" s="4" t="s">
        <v>38</v>
      </c>
      <c r="R452" s="4" t="s">
        <v>38</v>
      </c>
      <c r="S452" s="4" t="s">
        <v>38</v>
      </c>
      <c r="T452" s="4" t="s">
        <v>38</v>
      </c>
      <c r="U452" s="4" t="s">
        <v>38</v>
      </c>
      <c r="V452" s="4" t="s">
        <v>38</v>
      </c>
      <c r="W452" s="4" t="s">
        <v>38</v>
      </c>
      <c r="X452" s="4" t="s">
        <v>38</v>
      </c>
      <c r="Y452" s="4" t="s">
        <v>38</v>
      </c>
      <c r="Z452" s="4" t="s">
        <v>38</v>
      </c>
      <c r="AA452" s="4" t="s">
        <v>38</v>
      </c>
      <c r="AB452" s="4" t="s">
        <v>38</v>
      </c>
      <c r="AC452" s="4" t="s">
        <v>38</v>
      </c>
      <c r="AD452" s="4" t="s">
        <v>38</v>
      </c>
      <c r="AE452" s="4" t="s">
        <v>38</v>
      </c>
      <c r="AF452" s="4" t="s">
        <v>38</v>
      </c>
      <c r="AG452" s="4" t="s">
        <v>38</v>
      </c>
      <c r="AH452" s="4" t="s">
        <v>38</v>
      </c>
      <c r="AI452" s="4" t="s">
        <v>38</v>
      </c>
    </row>
    <row r="453" spans="1:35" ht="18.75" customHeight="1" x14ac:dyDescent="0.25">
      <c r="A453" s="4" t="s">
        <v>1317</v>
      </c>
      <c r="B453" s="8" t="s">
        <v>1850</v>
      </c>
      <c r="C453" s="8" t="s">
        <v>1851</v>
      </c>
      <c r="D453" s="4" t="s">
        <v>38</v>
      </c>
      <c r="E453" s="4" t="s">
        <v>38</v>
      </c>
      <c r="F453" s="4" t="s">
        <v>38</v>
      </c>
      <c r="G453" s="4" t="s">
        <v>38</v>
      </c>
      <c r="H453" s="4" t="s">
        <v>38</v>
      </c>
      <c r="I453" s="4" t="s">
        <v>38</v>
      </c>
      <c r="J453" s="4" t="s">
        <v>38</v>
      </c>
      <c r="K453" s="8" t="s">
        <v>1852</v>
      </c>
      <c r="L453" s="4" t="s">
        <v>38</v>
      </c>
      <c r="M453" s="4" t="s">
        <v>38</v>
      </c>
      <c r="N453" s="4" t="s">
        <v>38</v>
      </c>
      <c r="O453" s="4" t="s">
        <v>38</v>
      </c>
      <c r="P453" s="4" t="s">
        <v>38</v>
      </c>
      <c r="Q453" s="4" t="s">
        <v>38</v>
      </c>
      <c r="R453" s="4" t="s">
        <v>38</v>
      </c>
      <c r="S453" s="4" t="s">
        <v>38</v>
      </c>
      <c r="T453" s="4" t="s">
        <v>38</v>
      </c>
      <c r="U453" s="4" t="s">
        <v>38</v>
      </c>
      <c r="V453" s="4" t="s">
        <v>38</v>
      </c>
      <c r="W453" s="4" t="s">
        <v>38</v>
      </c>
      <c r="X453" s="4" t="s">
        <v>38</v>
      </c>
      <c r="Y453" s="4" t="s">
        <v>38</v>
      </c>
      <c r="Z453" s="4" t="s">
        <v>38</v>
      </c>
      <c r="AA453" s="4" t="s">
        <v>38</v>
      </c>
      <c r="AB453" s="4" t="s">
        <v>38</v>
      </c>
      <c r="AC453" s="4" t="s">
        <v>38</v>
      </c>
      <c r="AD453" s="4" t="s">
        <v>38</v>
      </c>
      <c r="AE453" s="4" t="s">
        <v>38</v>
      </c>
      <c r="AF453" s="4" t="s">
        <v>38</v>
      </c>
      <c r="AG453" s="4" t="s">
        <v>38</v>
      </c>
      <c r="AH453" s="4" t="s">
        <v>38</v>
      </c>
      <c r="AI453" s="4" t="s">
        <v>38</v>
      </c>
    </row>
    <row r="454" spans="1:35" ht="18.75" customHeight="1" x14ac:dyDescent="0.25">
      <c r="A454" s="4" t="s">
        <v>1317</v>
      </c>
      <c r="B454" s="8" t="s">
        <v>1853</v>
      </c>
      <c r="C454" s="8" t="s">
        <v>1854</v>
      </c>
      <c r="D454" s="4" t="s">
        <v>38</v>
      </c>
      <c r="E454" s="4" t="s">
        <v>38</v>
      </c>
      <c r="F454" s="4" t="s">
        <v>38</v>
      </c>
      <c r="G454" s="4" t="s">
        <v>38</v>
      </c>
      <c r="H454" s="4" t="s">
        <v>38</v>
      </c>
      <c r="I454" s="4" t="s">
        <v>38</v>
      </c>
      <c r="J454" s="4" t="s">
        <v>38</v>
      </c>
      <c r="K454" s="8" t="s">
        <v>1855</v>
      </c>
      <c r="L454" s="4" t="s">
        <v>38</v>
      </c>
      <c r="M454" s="4" t="s">
        <v>38</v>
      </c>
      <c r="N454" s="4" t="s">
        <v>38</v>
      </c>
      <c r="O454" s="4" t="s">
        <v>38</v>
      </c>
      <c r="P454" s="4" t="s">
        <v>38</v>
      </c>
      <c r="Q454" s="4" t="s">
        <v>38</v>
      </c>
      <c r="R454" s="4" t="s">
        <v>38</v>
      </c>
      <c r="S454" s="4" t="s">
        <v>38</v>
      </c>
      <c r="T454" s="4" t="s">
        <v>38</v>
      </c>
      <c r="U454" s="4" t="s">
        <v>38</v>
      </c>
      <c r="V454" s="4" t="s">
        <v>38</v>
      </c>
      <c r="W454" s="4" t="s">
        <v>38</v>
      </c>
      <c r="X454" s="4" t="s">
        <v>38</v>
      </c>
      <c r="Y454" s="4" t="s">
        <v>38</v>
      </c>
      <c r="Z454" s="4" t="s">
        <v>38</v>
      </c>
      <c r="AA454" s="4" t="s">
        <v>38</v>
      </c>
      <c r="AB454" s="4" t="s">
        <v>38</v>
      </c>
      <c r="AC454" s="4" t="s">
        <v>38</v>
      </c>
      <c r="AD454" s="4" t="s">
        <v>38</v>
      </c>
      <c r="AE454" s="4" t="s">
        <v>38</v>
      </c>
      <c r="AF454" s="4" t="s">
        <v>38</v>
      </c>
      <c r="AG454" s="4" t="s">
        <v>38</v>
      </c>
      <c r="AH454" s="4" t="s">
        <v>38</v>
      </c>
      <c r="AI454" s="4" t="s">
        <v>38</v>
      </c>
    </row>
    <row r="455" spans="1:35" ht="18.75" customHeight="1" x14ac:dyDescent="0.25">
      <c r="A455" s="4" t="s">
        <v>1317</v>
      </c>
      <c r="B455" s="8" t="s">
        <v>1856</v>
      </c>
      <c r="C455" s="8" t="s">
        <v>1857</v>
      </c>
      <c r="D455" s="4" t="s">
        <v>38</v>
      </c>
      <c r="E455" s="4" t="s">
        <v>38</v>
      </c>
      <c r="F455" s="4" t="s">
        <v>38</v>
      </c>
      <c r="G455" s="4" t="s">
        <v>38</v>
      </c>
      <c r="H455" s="4" t="s">
        <v>38</v>
      </c>
      <c r="I455" s="4" t="s">
        <v>38</v>
      </c>
      <c r="J455" s="4" t="s">
        <v>38</v>
      </c>
      <c r="K455" s="8" t="s">
        <v>1858</v>
      </c>
      <c r="L455" s="4" t="s">
        <v>38</v>
      </c>
      <c r="M455" s="4" t="s">
        <v>38</v>
      </c>
      <c r="N455" s="4" t="s">
        <v>38</v>
      </c>
      <c r="O455" s="4" t="s">
        <v>38</v>
      </c>
      <c r="P455" s="4" t="s">
        <v>38</v>
      </c>
      <c r="Q455" s="4" t="s">
        <v>38</v>
      </c>
      <c r="R455" s="4" t="s">
        <v>38</v>
      </c>
      <c r="S455" s="4" t="s">
        <v>38</v>
      </c>
      <c r="T455" s="4" t="s">
        <v>38</v>
      </c>
      <c r="U455" s="4" t="s">
        <v>38</v>
      </c>
      <c r="V455" s="4" t="s">
        <v>38</v>
      </c>
      <c r="W455" s="4" t="s">
        <v>38</v>
      </c>
      <c r="X455" s="4" t="s">
        <v>38</v>
      </c>
      <c r="Y455" s="4" t="s">
        <v>38</v>
      </c>
      <c r="Z455" s="4" t="s">
        <v>38</v>
      </c>
      <c r="AA455" s="4" t="s">
        <v>38</v>
      </c>
      <c r="AB455" s="4" t="s">
        <v>38</v>
      </c>
      <c r="AC455" s="4" t="s">
        <v>38</v>
      </c>
      <c r="AD455" s="4" t="s">
        <v>38</v>
      </c>
      <c r="AE455" s="4" t="s">
        <v>38</v>
      </c>
      <c r="AF455" s="4" t="s">
        <v>38</v>
      </c>
      <c r="AG455" s="4" t="s">
        <v>38</v>
      </c>
      <c r="AH455" s="4" t="s">
        <v>38</v>
      </c>
      <c r="AI455" s="4" t="s">
        <v>38</v>
      </c>
    </row>
    <row r="456" spans="1:35" ht="18.75" customHeight="1" x14ac:dyDescent="0.25">
      <c r="A456" s="4" t="s">
        <v>1317</v>
      </c>
      <c r="B456" s="8" t="s">
        <v>1859</v>
      </c>
      <c r="C456" s="8" t="s">
        <v>1860</v>
      </c>
      <c r="D456" s="4" t="s">
        <v>38</v>
      </c>
      <c r="E456" s="4" t="s">
        <v>38</v>
      </c>
      <c r="F456" s="4" t="s">
        <v>38</v>
      </c>
      <c r="G456" s="4" t="s">
        <v>38</v>
      </c>
      <c r="H456" s="4" t="s">
        <v>38</v>
      </c>
      <c r="I456" s="4" t="s">
        <v>38</v>
      </c>
      <c r="J456" s="4" t="s">
        <v>38</v>
      </c>
      <c r="K456" s="8" t="s">
        <v>1861</v>
      </c>
      <c r="L456" s="4" t="s">
        <v>38</v>
      </c>
      <c r="M456" s="4" t="s">
        <v>38</v>
      </c>
      <c r="N456" s="4" t="s">
        <v>38</v>
      </c>
      <c r="O456" s="4" t="s">
        <v>38</v>
      </c>
      <c r="P456" s="4" t="s">
        <v>38</v>
      </c>
      <c r="Q456" s="4" t="s">
        <v>38</v>
      </c>
      <c r="R456" s="4" t="s">
        <v>38</v>
      </c>
      <c r="S456" s="4" t="s">
        <v>38</v>
      </c>
      <c r="T456" s="4" t="s">
        <v>38</v>
      </c>
      <c r="U456" s="4" t="s">
        <v>38</v>
      </c>
      <c r="V456" s="4" t="s">
        <v>38</v>
      </c>
      <c r="W456" s="4" t="s">
        <v>38</v>
      </c>
      <c r="X456" s="4" t="s">
        <v>38</v>
      </c>
      <c r="Y456" s="4" t="s">
        <v>38</v>
      </c>
      <c r="Z456" s="4" t="s">
        <v>38</v>
      </c>
      <c r="AA456" s="4" t="s">
        <v>38</v>
      </c>
      <c r="AB456" s="4" t="s">
        <v>38</v>
      </c>
      <c r="AC456" s="4" t="s">
        <v>38</v>
      </c>
      <c r="AD456" s="4" t="s">
        <v>38</v>
      </c>
      <c r="AE456" s="4" t="s">
        <v>38</v>
      </c>
      <c r="AF456" s="4" t="s">
        <v>38</v>
      </c>
      <c r="AG456" s="4" t="s">
        <v>38</v>
      </c>
      <c r="AH456" s="4" t="s">
        <v>38</v>
      </c>
      <c r="AI456" s="4" t="s">
        <v>38</v>
      </c>
    </row>
    <row r="457" spans="1:35" ht="18.75" customHeight="1" x14ac:dyDescent="0.25">
      <c r="A457" s="4" t="s">
        <v>1317</v>
      </c>
      <c r="B457" s="8" t="s">
        <v>1862</v>
      </c>
      <c r="C457" s="8" t="s">
        <v>1863</v>
      </c>
      <c r="D457" s="4" t="s">
        <v>38</v>
      </c>
      <c r="E457" s="4" t="s">
        <v>38</v>
      </c>
      <c r="F457" s="4" t="s">
        <v>38</v>
      </c>
      <c r="G457" s="4" t="s">
        <v>38</v>
      </c>
      <c r="H457" s="4" t="s">
        <v>38</v>
      </c>
      <c r="I457" s="4" t="s">
        <v>38</v>
      </c>
      <c r="J457" s="4" t="s">
        <v>38</v>
      </c>
      <c r="K457" s="8" t="s">
        <v>1864</v>
      </c>
      <c r="L457" s="4" t="s">
        <v>38</v>
      </c>
      <c r="M457" s="4" t="s">
        <v>38</v>
      </c>
      <c r="N457" s="4" t="s">
        <v>38</v>
      </c>
      <c r="O457" s="4" t="s">
        <v>38</v>
      </c>
      <c r="P457" s="4" t="s">
        <v>38</v>
      </c>
      <c r="Q457" s="4" t="s">
        <v>38</v>
      </c>
      <c r="R457" s="4" t="s">
        <v>38</v>
      </c>
      <c r="S457" s="4" t="s">
        <v>38</v>
      </c>
      <c r="T457" s="4" t="s">
        <v>38</v>
      </c>
      <c r="U457" s="4" t="s">
        <v>38</v>
      </c>
      <c r="V457" s="4" t="s">
        <v>38</v>
      </c>
      <c r="W457" s="4" t="s">
        <v>38</v>
      </c>
      <c r="X457" s="4" t="s">
        <v>38</v>
      </c>
      <c r="Y457" s="4" t="s">
        <v>38</v>
      </c>
      <c r="Z457" s="4" t="s">
        <v>38</v>
      </c>
      <c r="AA457" s="4" t="s">
        <v>38</v>
      </c>
      <c r="AB457" s="4" t="s">
        <v>38</v>
      </c>
      <c r="AC457" s="4" t="s">
        <v>38</v>
      </c>
      <c r="AD457" s="4" t="s">
        <v>38</v>
      </c>
      <c r="AE457" s="4" t="s">
        <v>38</v>
      </c>
      <c r="AF457" s="4" t="s">
        <v>38</v>
      </c>
      <c r="AG457" s="4" t="s">
        <v>38</v>
      </c>
      <c r="AH457" s="4" t="s">
        <v>38</v>
      </c>
      <c r="AI457" s="4" t="s">
        <v>38</v>
      </c>
    </row>
    <row r="458" spans="1:35" ht="18.75" customHeight="1" x14ac:dyDescent="0.25">
      <c r="A458" s="4" t="s">
        <v>1317</v>
      </c>
      <c r="B458" s="8" t="s">
        <v>1865</v>
      </c>
      <c r="C458" s="8" t="s">
        <v>1866</v>
      </c>
      <c r="D458" s="4" t="s">
        <v>38</v>
      </c>
      <c r="E458" s="4" t="s">
        <v>38</v>
      </c>
      <c r="F458" s="4" t="s">
        <v>38</v>
      </c>
      <c r="G458" s="4" t="s">
        <v>38</v>
      </c>
      <c r="H458" s="4" t="s">
        <v>38</v>
      </c>
      <c r="I458" s="4" t="s">
        <v>38</v>
      </c>
      <c r="J458" s="4" t="s">
        <v>38</v>
      </c>
      <c r="K458" s="8" t="s">
        <v>1867</v>
      </c>
      <c r="L458" s="4" t="s">
        <v>38</v>
      </c>
      <c r="M458" s="4" t="s">
        <v>38</v>
      </c>
      <c r="N458" s="4" t="s">
        <v>38</v>
      </c>
      <c r="O458" s="4" t="s">
        <v>38</v>
      </c>
      <c r="P458" s="4" t="s">
        <v>38</v>
      </c>
      <c r="Q458" s="4" t="s">
        <v>38</v>
      </c>
      <c r="R458" s="4" t="s">
        <v>38</v>
      </c>
      <c r="S458" s="4" t="s">
        <v>38</v>
      </c>
      <c r="T458" s="4" t="s">
        <v>38</v>
      </c>
      <c r="U458" s="4" t="s">
        <v>38</v>
      </c>
      <c r="V458" s="4" t="s">
        <v>38</v>
      </c>
      <c r="W458" s="4" t="s">
        <v>38</v>
      </c>
      <c r="X458" s="4" t="s">
        <v>38</v>
      </c>
      <c r="Y458" s="4" t="s">
        <v>38</v>
      </c>
      <c r="Z458" s="4" t="s">
        <v>38</v>
      </c>
      <c r="AA458" s="4" t="s">
        <v>38</v>
      </c>
      <c r="AB458" s="4" t="s">
        <v>38</v>
      </c>
      <c r="AC458" s="4" t="s">
        <v>38</v>
      </c>
      <c r="AD458" s="4" t="s">
        <v>38</v>
      </c>
      <c r="AE458" s="4" t="s">
        <v>38</v>
      </c>
      <c r="AF458" s="4" t="s">
        <v>38</v>
      </c>
      <c r="AG458" s="4" t="s">
        <v>38</v>
      </c>
      <c r="AH458" s="4" t="s">
        <v>38</v>
      </c>
      <c r="AI458" s="4" t="s">
        <v>38</v>
      </c>
    </row>
    <row r="459" spans="1:35" ht="18.75" customHeight="1" x14ac:dyDescent="0.25">
      <c r="A459" s="4" t="s">
        <v>1317</v>
      </c>
      <c r="B459" s="8" t="s">
        <v>1206</v>
      </c>
      <c r="C459" s="8" t="s">
        <v>1868</v>
      </c>
      <c r="D459" s="4" t="s">
        <v>38</v>
      </c>
      <c r="E459" s="4" t="s">
        <v>38</v>
      </c>
      <c r="F459" s="4" t="s">
        <v>38</v>
      </c>
      <c r="G459" s="4" t="s">
        <v>38</v>
      </c>
      <c r="H459" s="4" t="s">
        <v>38</v>
      </c>
      <c r="I459" s="4" t="s">
        <v>38</v>
      </c>
      <c r="J459" s="4" t="s">
        <v>38</v>
      </c>
      <c r="K459" s="8" t="s">
        <v>1869</v>
      </c>
      <c r="L459" s="4" t="s">
        <v>38</v>
      </c>
      <c r="M459" s="4" t="s">
        <v>38</v>
      </c>
      <c r="N459" s="4" t="s">
        <v>38</v>
      </c>
      <c r="O459" s="4" t="s">
        <v>38</v>
      </c>
      <c r="P459" s="4" t="s">
        <v>38</v>
      </c>
      <c r="Q459" s="4" t="s">
        <v>38</v>
      </c>
      <c r="R459" s="4" t="s">
        <v>38</v>
      </c>
      <c r="S459" s="4" t="s">
        <v>38</v>
      </c>
      <c r="T459" s="4" t="s">
        <v>38</v>
      </c>
      <c r="U459" s="4" t="s">
        <v>38</v>
      </c>
      <c r="V459" s="4" t="s">
        <v>38</v>
      </c>
      <c r="W459" s="4" t="s">
        <v>38</v>
      </c>
      <c r="X459" s="4" t="s">
        <v>38</v>
      </c>
      <c r="Y459" s="4" t="s">
        <v>38</v>
      </c>
      <c r="Z459" s="4" t="s">
        <v>38</v>
      </c>
      <c r="AA459" s="4" t="s">
        <v>38</v>
      </c>
      <c r="AB459" s="4" t="s">
        <v>38</v>
      </c>
      <c r="AC459" s="4" t="s">
        <v>38</v>
      </c>
      <c r="AD459" s="4" t="s">
        <v>38</v>
      </c>
      <c r="AE459" s="4" t="s">
        <v>38</v>
      </c>
      <c r="AF459" s="4" t="s">
        <v>38</v>
      </c>
      <c r="AG459" s="4" t="s">
        <v>38</v>
      </c>
      <c r="AH459" s="4" t="s">
        <v>38</v>
      </c>
      <c r="AI459" s="4" t="s">
        <v>38</v>
      </c>
    </row>
    <row r="460" spans="1:35" ht="18.75" customHeight="1" x14ac:dyDescent="0.25">
      <c r="A460" s="4" t="s">
        <v>1317</v>
      </c>
      <c r="B460" s="8" t="s">
        <v>1870</v>
      </c>
      <c r="C460" s="8" t="s">
        <v>1871</v>
      </c>
      <c r="D460" s="4" t="s">
        <v>38</v>
      </c>
      <c r="E460" s="4" t="s">
        <v>38</v>
      </c>
      <c r="F460" s="4" t="s">
        <v>38</v>
      </c>
      <c r="G460" s="4" t="s">
        <v>38</v>
      </c>
      <c r="H460" s="4" t="s">
        <v>38</v>
      </c>
      <c r="I460" s="4" t="s">
        <v>38</v>
      </c>
      <c r="J460" s="4" t="s">
        <v>38</v>
      </c>
      <c r="K460" s="8" t="s">
        <v>1872</v>
      </c>
      <c r="L460" s="4" t="s">
        <v>38</v>
      </c>
      <c r="M460" s="4" t="s">
        <v>38</v>
      </c>
      <c r="N460" s="4" t="s">
        <v>38</v>
      </c>
      <c r="O460" s="4" t="s">
        <v>38</v>
      </c>
      <c r="P460" s="4" t="s">
        <v>38</v>
      </c>
      <c r="Q460" s="4" t="s">
        <v>38</v>
      </c>
      <c r="R460" s="4" t="s">
        <v>38</v>
      </c>
      <c r="S460" s="4" t="s">
        <v>38</v>
      </c>
      <c r="T460" s="4" t="s">
        <v>38</v>
      </c>
      <c r="U460" s="4" t="s">
        <v>38</v>
      </c>
      <c r="V460" s="4" t="s">
        <v>38</v>
      </c>
      <c r="W460" s="4" t="s">
        <v>38</v>
      </c>
      <c r="X460" s="4" t="s">
        <v>38</v>
      </c>
      <c r="Y460" s="4" t="s">
        <v>38</v>
      </c>
      <c r="Z460" s="4" t="s">
        <v>38</v>
      </c>
      <c r="AA460" s="4" t="s">
        <v>38</v>
      </c>
      <c r="AB460" s="4" t="s">
        <v>38</v>
      </c>
      <c r="AC460" s="4" t="s">
        <v>38</v>
      </c>
      <c r="AD460" s="4" t="s">
        <v>38</v>
      </c>
      <c r="AE460" s="4" t="s">
        <v>38</v>
      </c>
      <c r="AF460" s="4" t="s">
        <v>38</v>
      </c>
      <c r="AG460" s="4" t="s">
        <v>38</v>
      </c>
      <c r="AH460" s="4" t="s">
        <v>38</v>
      </c>
      <c r="AI460" s="4" t="s">
        <v>38</v>
      </c>
    </row>
    <row r="461" spans="1:35" ht="18.75" customHeight="1" x14ac:dyDescent="0.25">
      <c r="A461" s="4" t="s">
        <v>1317</v>
      </c>
      <c r="B461" s="8" t="s">
        <v>1873</v>
      </c>
      <c r="C461" s="8" t="s">
        <v>1874</v>
      </c>
      <c r="D461" s="4" t="s">
        <v>38</v>
      </c>
      <c r="E461" s="4" t="s">
        <v>38</v>
      </c>
      <c r="F461" s="4" t="s">
        <v>38</v>
      </c>
      <c r="G461" s="4" t="s">
        <v>38</v>
      </c>
      <c r="H461" s="4" t="s">
        <v>38</v>
      </c>
      <c r="I461" s="4" t="s">
        <v>38</v>
      </c>
      <c r="J461" s="4" t="s">
        <v>38</v>
      </c>
      <c r="K461" s="8" t="s">
        <v>1875</v>
      </c>
      <c r="L461" s="4" t="s">
        <v>38</v>
      </c>
      <c r="M461" s="4" t="s">
        <v>38</v>
      </c>
      <c r="N461" s="4" t="s">
        <v>38</v>
      </c>
      <c r="O461" s="4" t="s">
        <v>38</v>
      </c>
      <c r="P461" s="4" t="s">
        <v>38</v>
      </c>
      <c r="Q461" s="4" t="s">
        <v>38</v>
      </c>
      <c r="R461" s="4" t="s">
        <v>38</v>
      </c>
      <c r="S461" s="4" t="s">
        <v>38</v>
      </c>
      <c r="T461" s="4" t="s">
        <v>38</v>
      </c>
      <c r="U461" s="4" t="s">
        <v>38</v>
      </c>
      <c r="V461" s="4" t="s">
        <v>38</v>
      </c>
      <c r="W461" s="4" t="s">
        <v>38</v>
      </c>
      <c r="X461" s="4" t="s">
        <v>38</v>
      </c>
      <c r="Y461" s="4" t="s">
        <v>38</v>
      </c>
      <c r="Z461" s="4" t="s">
        <v>38</v>
      </c>
      <c r="AA461" s="4" t="s">
        <v>38</v>
      </c>
      <c r="AB461" s="4" t="s">
        <v>38</v>
      </c>
      <c r="AC461" s="4" t="s">
        <v>38</v>
      </c>
      <c r="AD461" s="4" t="s">
        <v>38</v>
      </c>
      <c r="AE461" s="4" t="s">
        <v>38</v>
      </c>
      <c r="AF461" s="4" t="s">
        <v>38</v>
      </c>
      <c r="AG461" s="4" t="s">
        <v>38</v>
      </c>
      <c r="AH461" s="4" t="s">
        <v>38</v>
      </c>
      <c r="AI461" s="4" t="s">
        <v>38</v>
      </c>
    </row>
    <row r="462" spans="1:35" ht="18.75" customHeight="1" x14ac:dyDescent="0.25">
      <c r="A462" s="4" t="s">
        <v>1317</v>
      </c>
      <c r="B462" s="8" t="s">
        <v>1876</v>
      </c>
      <c r="C462" s="8" t="s">
        <v>1877</v>
      </c>
      <c r="D462" s="4" t="s">
        <v>38</v>
      </c>
      <c r="E462" s="4" t="s">
        <v>38</v>
      </c>
      <c r="F462" s="4" t="s">
        <v>38</v>
      </c>
      <c r="G462" s="4" t="s">
        <v>38</v>
      </c>
      <c r="H462" s="4" t="s">
        <v>38</v>
      </c>
      <c r="I462" s="4" t="s">
        <v>38</v>
      </c>
      <c r="J462" s="4" t="s">
        <v>38</v>
      </c>
      <c r="K462" s="8" t="s">
        <v>1878</v>
      </c>
      <c r="L462" s="4" t="s">
        <v>38</v>
      </c>
      <c r="M462" s="4" t="s">
        <v>38</v>
      </c>
      <c r="N462" s="4" t="s">
        <v>38</v>
      </c>
      <c r="O462" s="4" t="s">
        <v>38</v>
      </c>
      <c r="P462" s="4" t="s">
        <v>38</v>
      </c>
      <c r="Q462" s="4" t="s">
        <v>38</v>
      </c>
      <c r="R462" s="4" t="s">
        <v>38</v>
      </c>
      <c r="S462" s="4" t="s">
        <v>38</v>
      </c>
      <c r="T462" s="4" t="s">
        <v>38</v>
      </c>
      <c r="U462" s="4" t="s">
        <v>38</v>
      </c>
      <c r="V462" s="4" t="s">
        <v>38</v>
      </c>
      <c r="W462" s="4" t="s">
        <v>38</v>
      </c>
      <c r="X462" s="4" t="s">
        <v>38</v>
      </c>
      <c r="Y462" s="4" t="s">
        <v>38</v>
      </c>
      <c r="Z462" s="4" t="s">
        <v>38</v>
      </c>
      <c r="AA462" s="4" t="s">
        <v>38</v>
      </c>
      <c r="AB462" s="4" t="s">
        <v>38</v>
      </c>
      <c r="AC462" s="4" t="s">
        <v>38</v>
      </c>
      <c r="AD462" s="4" t="s">
        <v>38</v>
      </c>
      <c r="AE462" s="4" t="s">
        <v>38</v>
      </c>
      <c r="AF462" s="4" t="s">
        <v>38</v>
      </c>
      <c r="AG462" s="4" t="s">
        <v>38</v>
      </c>
      <c r="AH462" s="4" t="s">
        <v>38</v>
      </c>
      <c r="AI462" s="4" t="s">
        <v>38</v>
      </c>
    </row>
    <row r="463" spans="1:35" ht="18.75" customHeight="1" x14ac:dyDescent="0.25">
      <c r="A463" s="4" t="s">
        <v>1317</v>
      </c>
      <c r="B463" s="8" t="s">
        <v>1879</v>
      </c>
      <c r="C463" s="8" t="s">
        <v>1880</v>
      </c>
      <c r="D463" s="4" t="s">
        <v>38</v>
      </c>
      <c r="E463" s="4" t="s">
        <v>38</v>
      </c>
      <c r="F463" s="4" t="s">
        <v>38</v>
      </c>
      <c r="G463" s="4" t="s">
        <v>38</v>
      </c>
      <c r="H463" s="4" t="s">
        <v>38</v>
      </c>
      <c r="I463" s="4" t="s">
        <v>38</v>
      </c>
      <c r="J463" s="4" t="s">
        <v>38</v>
      </c>
      <c r="K463" s="8" t="s">
        <v>1881</v>
      </c>
      <c r="L463" s="4" t="s">
        <v>38</v>
      </c>
      <c r="M463" s="4" t="s">
        <v>38</v>
      </c>
      <c r="N463" s="4" t="s">
        <v>38</v>
      </c>
      <c r="O463" s="4" t="s">
        <v>38</v>
      </c>
      <c r="P463" s="4" t="s">
        <v>38</v>
      </c>
      <c r="Q463" s="4" t="s">
        <v>38</v>
      </c>
      <c r="R463" s="4" t="s">
        <v>38</v>
      </c>
      <c r="S463" s="4" t="s">
        <v>38</v>
      </c>
      <c r="T463" s="4" t="s">
        <v>38</v>
      </c>
      <c r="U463" s="4" t="s">
        <v>38</v>
      </c>
      <c r="V463" s="4" t="s">
        <v>38</v>
      </c>
      <c r="W463" s="4" t="s">
        <v>38</v>
      </c>
      <c r="X463" s="4" t="s">
        <v>38</v>
      </c>
      <c r="Y463" s="4" t="s">
        <v>38</v>
      </c>
      <c r="Z463" s="4" t="s">
        <v>38</v>
      </c>
      <c r="AA463" s="4" t="s">
        <v>38</v>
      </c>
      <c r="AB463" s="4" t="s">
        <v>38</v>
      </c>
      <c r="AC463" s="4" t="s">
        <v>38</v>
      </c>
      <c r="AD463" s="4" t="s">
        <v>38</v>
      </c>
      <c r="AE463" s="4" t="s">
        <v>38</v>
      </c>
      <c r="AF463" s="4" t="s">
        <v>38</v>
      </c>
      <c r="AG463" s="4" t="s">
        <v>38</v>
      </c>
      <c r="AH463" s="4" t="s">
        <v>38</v>
      </c>
      <c r="AI463" s="4" t="s">
        <v>38</v>
      </c>
    </row>
    <row r="464" spans="1:35" ht="18.75" customHeight="1" x14ac:dyDescent="0.25">
      <c r="A464" s="4" t="s">
        <v>1317</v>
      </c>
      <c r="B464" s="8" t="s">
        <v>1882</v>
      </c>
      <c r="C464" s="8" t="s">
        <v>1883</v>
      </c>
      <c r="D464" s="4" t="s">
        <v>38</v>
      </c>
      <c r="E464" s="4" t="s">
        <v>38</v>
      </c>
      <c r="F464" s="4" t="s">
        <v>38</v>
      </c>
      <c r="G464" s="4" t="s">
        <v>38</v>
      </c>
      <c r="H464" s="4" t="s">
        <v>38</v>
      </c>
      <c r="I464" s="4" t="s">
        <v>38</v>
      </c>
      <c r="J464" s="4" t="s">
        <v>38</v>
      </c>
      <c r="K464" s="8" t="s">
        <v>1884</v>
      </c>
      <c r="L464" s="4" t="s">
        <v>38</v>
      </c>
      <c r="M464" s="4" t="s">
        <v>38</v>
      </c>
      <c r="N464" s="4" t="s">
        <v>38</v>
      </c>
      <c r="O464" s="4" t="s">
        <v>38</v>
      </c>
      <c r="P464" s="4" t="s">
        <v>38</v>
      </c>
      <c r="Q464" s="4" t="s">
        <v>38</v>
      </c>
      <c r="R464" s="4" t="s">
        <v>38</v>
      </c>
      <c r="S464" s="4" t="s">
        <v>38</v>
      </c>
      <c r="T464" s="4" t="s">
        <v>38</v>
      </c>
      <c r="U464" s="4" t="s">
        <v>38</v>
      </c>
      <c r="V464" s="4" t="s">
        <v>38</v>
      </c>
      <c r="W464" s="4" t="s">
        <v>38</v>
      </c>
      <c r="X464" s="4" t="s">
        <v>38</v>
      </c>
      <c r="Y464" s="4" t="s">
        <v>38</v>
      </c>
      <c r="Z464" s="4" t="s">
        <v>38</v>
      </c>
      <c r="AA464" s="4" t="s">
        <v>38</v>
      </c>
      <c r="AB464" s="4" t="s">
        <v>38</v>
      </c>
      <c r="AC464" s="4" t="s">
        <v>38</v>
      </c>
      <c r="AD464" s="4" t="s">
        <v>38</v>
      </c>
      <c r="AE464" s="4" t="s">
        <v>38</v>
      </c>
      <c r="AF464" s="4" t="s">
        <v>38</v>
      </c>
      <c r="AG464" s="4" t="s">
        <v>38</v>
      </c>
      <c r="AH464" s="4" t="s">
        <v>38</v>
      </c>
      <c r="AI464" s="4" t="s">
        <v>38</v>
      </c>
    </row>
    <row r="465" spans="1:35" ht="18.75" customHeight="1" x14ac:dyDescent="0.25">
      <c r="A465" s="4" t="s">
        <v>1317</v>
      </c>
      <c r="B465" s="8" t="s">
        <v>1885</v>
      </c>
      <c r="C465" s="8" t="s">
        <v>1886</v>
      </c>
      <c r="D465" s="4" t="s">
        <v>38</v>
      </c>
      <c r="E465" s="4" t="s">
        <v>38</v>
      </c>
      <c r="F465" s="4" t="s">
        <v>38</v>
      </c>
      <c r="G465" s="4" t="s">
        <v>38</v>
      </c>
      <c r="H465" s="4" t="s">
        <v>38</v>
      </c>
      <c r="I465" s="4" t="s">
        <v>38</v>
      </c>
      <c r="J465" s="4" t="s">
        <v>38</v>
      </c>
      <c r="K465" s="8" t="s">
        <v>1887</v>
      </c>
      <c r="L465" s="4" t="s">
        <v>38</v>
      </c>
      <c r="M465" s="4" t="s">
        <v>38</v>
      </c>
      <c r="N465" s="4" t="s">
        <v>38</v>
      </c>
      <c r="O465" s="4" t="s">
        <v>38</v>
      </c>
      <c r="P465" s="4" t="s">
        <v>38</v>
      </c>
      <c r="Q465" s="4" t="s">
        <v>38</v>
      </c>
      <c r="R465" s="4" t="s">
        <v>38</v>
      </c>
      <c r="S465" s="4" t="s">
        <v>38</v>
      </c>
      <c r="T465" s="4" t="s">
        <v>38</v>
      </c>
      <c r="U465" s="4" t="s">
        <v>38</v>
      </c>
      <c r="V465" s="4" t="s">
        <v>38</v>
      </c>
      <c r="W465" s="4" t="s">
        <v>38</v>
      </c>
      <c r="X465" s="4" t="s">
        <v>38</v>
      </c>
      <c r="Y465" s="4" t="s">
        <v>38</v>
      </c>
      <c r="Z465" s="4" t="s">
        <v>38</v>
      </c>
      <c r="AA465" s="4" t="s">
        <v>38</v>
      </c>
      <c r="AB465" s="4" t="s">
        <v>38</v>
      </c>
      <c r="AC465" s="4" t="s">
        <v>38</v>
      </c>
      <c r="AD465" s="4" t="s">
        <v>38</v>
      </c>
      <c r="AE465" s="4" t="s">
        <v>38</v>
      </c>
      <c r="AF465" s="4" t="s">
        <v>38</v>
      </c>
      <c r="AG465" s="4" t="s">
        <v>38</v>
      </c>
      <c r="AH465" s="4" t="s">
        <v>38</v>
      </c>
      <c r="AI465" s="4" t="s">
        <v>38</v>
      </c>
    </row>
    <row r="466" spans="1:35" ht="18.75" customHeight="1" x14ac:dyDescent="0.25">
      <c r="A466" s="4" t="s">
        <v>1317</v>
      </c>
      <c r="B466" s="8" t="s">
        <v>1888</v>
      </c>
      <c r="C466" s="8" t="s">
        <v>1889</v>
      </c>
      <c r="D466" s="4" t="s">
        <v>38</v>
      </c>
      <c r="E466" s="4" t="s">
        <v>38</v>
      </c>
      <c r="F466" s="4" t="s">
        <v>38</v>
      </c>
      <c r="G466" s="4" t="s">
        <v>38</v>
      </c>
      <c r="H466" s="4" t="s">
        <v>38</v>
      </c>
      <c r="I466" s="4" t="s">
        <v>38</v>
      </c>
      <c r="J466" s="4" t="s">
        <v>38</v>
      </c>
      <c r="K466" s="8" t="s">
        <v>1890</v>
      </c>
      <c r="L466" s="4" t="s">
        <v>38</v>
      </c>
      <c r="M466" s="4" t="s">
        <v>38</v>
      </c>
      <c r="N466" s="4" t="s">
        <v>38</v>
      </c>
      <c r="O466" s="4" t="s">
        <v>38</v>
      </c>
      <c r="P466" s="4" t="s">
        <v>38</v>
      </c>
      <c r="Q466" s="4" t="s">
        <v>38</v>
      </c>
      <c r="R466" s="4" t="s">
        <v>38</v>
      </c>
      <c r="S466" s="4" t="s">
        <v>38</v>
      </c>
      <c r="T466" s="4" t="s">
        <v>38</v>
      </c>
      <c r="U466" s="4" t="s">
        <v>38</v>
      </c>
      <c r="V466" s="4" t="s">
        <v>38</v>
      </c>
      <c r="W466" s="4" t="s">
        <v>38</v>
      </c>
      <c r="X466" s="4" t="s">
        <v>38</v>
      </c>
      <c r="Y466" s="4" t="s">
        <v>38</v>
      </c>
      <c r="Z466" s="4" t="s">
        <v>38</v>
      </c>
      <c r="AA466" s="4" t="s">
        <v>38</v>
      </c>
      <c r="AB466" s="4" t="s">
        <v>38</v>
      </c>
      <c r="AC466" s="4" t="s">
        <v>38</v>
      </c>
      <c r="AD466" s="4" t="s">
        <v>38</v>
      </c>
      <c r="AE466" s="4" t="s">
        <v>38</v>
      </c>
      <c r="AF466" s="4" t="s">
        <v>38</v>
      </c>
      <c r="AG466" s="4" t="s">
        <v>38</v>
      </c>
      <c r="AH466" s="4" t="s">
        <v>38</v>
      </c>
      <c r="AI466" s="4" t="s">
        <v>38</v>
      </c>
    </row>
    <row r="467" spans="1:35" ht="18.75" customHeight="1" x14ac:dyDescent="0.25">
      <c r="A467" s="4" t="s">
        <v>1317</v>
      </c>
      <c r="B467" s="8" t="s">
        <v>1891</v>
      </c>
      <c r="C467" s="8" t="s">
        <v>1892</v>
      </c>
      <c r="D467" s="4" t="s">
        <v>38</v>
      </c>
      <c r="E467" s="4" t="s">
        <v>38</v>
      </c>
      <c r="F467" s="4" t="s">
        <v>38</v>
      </c>
      <c r="G467" s="4" t="s">
        <v>38</v>
      </c>
      <c r="H467" s="4" t="s">
        <v>38</v>
      </c>
      <c r="I467" s="4" t="s">
        <v>38</v>
      </c>
      <c r="J467" s="4" t="s">
        <v>38</v>
      </c>
      <c r="K467" s="8" t="s">
        <v>1893</v>
      </c>
      <c r="L467" s="4" t="s">
        <v>38</v>
      </c>
      <c r="M467" s="4" t="s">
        <v>38</v>
      </c>
      <c r="N467" s="4" t="s">
        <v>38</v>
      </c>
      <c r="O467" s="4" t="s">
        <v>38</v>
      </c>
      <c r="P467" s="4" t="s">
        <v>38</v>
      </c>
      <c r="Q467" s="4" t="s">
        <v>38</v>
      </c>
      <c r="R467" s="4" t="s">
        <v>38</v>
      </c>
      <c r="S467" s="4" t="s">
        <v>38</v>
      </c>
      <c r="T467" s="4" t="s">
        <v>38</v>
      </c>
      <c r="U467" s="4" t="s">
        <v>38</v>
      </c>
      <c r="V467" s="4" t="s">
        <v>38</v>
      </c>
      <c r="W467" s="4" t="s">
        <v>38</v>
      </c>
      <c r="X467" s="4" t="s">
        <v>38</v>
      </c>
      <c r="Y467" s="4" t="s">
        <v>38</v>
      </c>
      <c r="Z467" s="4" t="s">
        <v>38</v>
      </c>
      <c r="AA467" s="4" t="s">
        <v>38</v>
      </c>
      <c r="AB467" s="4" t="s">
        <v>38</v>
      </c>
      <c r="AC467" s="4" t="s">
        <v>38</v>
      </c>
      <c r="AD467" s="4" t="s">
        <v>38</v>
      </c>
      <c r="AE467" s="4" t="s">
        <v>38</v>
      </c>
      <c r="AF467" s="4" t="s">
        <v>38</v>
      </c>
      <c r="AG467" s="4" t="s">
        <v>38</v>
      </c>
      <c r="AH467" s="4" t="s">
        <v>38</v>
      </c>
      <c r="AI467" s="4" t="s">
        <v>38</v>
      </c>
    </row>
    <row r="468" spans="1:35" ht="18.75" customHeight="1" x14ac:dyDescent="0.25">
      <c r="A468" s="4" t="s">
        <v>1317</v>
      </c>
      <c r="B468" s="8" t="s">
        <v>1894</v>
      </c>
      <c r="C468" s="8" t="s">
        <v>1895</v>
      </c>
      <c r="D468" s="4" t="s">
        <v>38</v>
      </c>
      <c r="E468" s="4" t="s">
        <v>38</v>
      </c>
      <c r="F468" s="4" t="s">
        <v>38</v>
      </c>
      <c r="G468" s="4" t="s">
        <v>38</v>
      </c>
      <c r="H468" s="4" t="s">
        <v>38</v>
      </c>
      <c r="I468" s="4" t="s">
        <v>38</v>
      </c>
      <c r="J468" s="4" t="s">
        <v>38</v>
      </c>
      <c r="K468" s="8" t="s">
        <v>1896</v>
      </c>
      <c r="L468" s="4" t="s">
        <v>38</v>
      </c>
      <c r="M468" s="4" t="s">
        <v>38</v>
      </c>
      <c r="N468" s="4" t="s">
        <v>38</v>
      </c>
      <c r="O468" s="4" t="s">
        <v>38</v>
      </c>
      <c r="P468" s="4" t="s">
        <v>38</v>
      </c>
      <c r="Q468" s="4" t="s">
        <v>38</v>
      </c>
      <c r="R468" s="4" t="s">
        <v>38</v>
      </c>
      <c r="S468" s="4" t="s">
        <v>38</v>
      </c>
      <c r="T468" s="4" t="s">
        <v>38</v>
      </c>
      <c r="U468" s="4" t="s">
        <v>38</v>
      </c>
      <c r="V468" s="4" t="s">
        <v>38</v>
      </c>
      <c r="W468" s="4" t="s">
        <v>38</v>
      </c>
      <c r="X468" s="4" t="s">
        <v>38</v>
      </c>
      <c r="Y468" s="4" t="s">
        <v>38</v>
      </c>
      <c r="Z468" s="4" t="s">
        <v>38</v>
      </c>
      <c r="AA468" s="4" t="s">
        <v>38</v>
      </c>
      <c r="AB468" s="4" t="s">
        <v>38</v>
      </c>
      <c r="AC468" s="4" t="s">
        <v>38</v>
      </c>
      <c r="AD468" s="4" t="s">
        <v>38</v>
      </c>
      <c r="AE468" s="4" t="s">
        <v>38</v>
      </c>
      <c r="AF468" s="4" t="s">
        <v>38</v>
      </c>
      <c r="AG468" s="4" t="s">
        <v>38</v>
      </c>
      <c r="AH468" s="4" t="s">
        <v>38</v>
      </c>
      <c r="AI468" s="4" t="s">
        <v>38</v>
      </c>
    </row>
    <row r="469" spans="1:35" ht="18.75" customHeight="1" x14ac:dyDescent="0.25">
      <c r="A469" s="4" t="s">
        <v>1317</v>
      </c>
      <c r="B469" s="8" t="s">
        <v>1897</v>
      </c>
      <c r="C469" s="8" t="s">
        <v>1898</v>
      </c>
      <c r="D469" s="4" t="s">
        <v>38</v>
      </c>
      <c r="E469" s="4" t="s">
        <v>38</v>
      </c>
      <c r="F469" s="4" t="s">
        <v>38</v>
      </c>
      <c r="G469" s="4" t="s">
        <v>38</v>
      </c>
      <c r="H469" s="4" t="s">
        <v>38</v>
      </c>
      <c r="I469" s="4" t="s">
        <v>38</v>
      </c>
      <c r="J469" s="4" t="s">
        <v>38</v>
      </c>
      <c r="K469" s="8" t="s">
        <v>1899</v>
      </c>
      <c r="L469" s="4" t="s">
        <v>38</v>
      </c>
      <c r="M469" s="4" t="s">
        <v>38</v>
      </c>
      <c r="N469" s="4" t="s">
        <v>38</v>
      </c>
      <c r="O469" s="4" t="s">
        <v>38</v>
      </c>
      <c r="P469" s="4" t="s">
        <v>38</v>
      </c>
      <c r="Q469" s="4" t="s">
        <v>38</v>
      </c>
      <c r="R469" s="4" t="s">
        <v>38</v>
      </c>
      <c r="S469" s="4" t="s">
        <v>38</v>
      </c>
      <c r="T469" s="4" t="s">
        <v>38</v>
      </c>
      <c r="U469" s="4" t="s">
        <v>38</v>
      </c>
      <c r="V469" s="4" t="s">
        <v>38</v>
      </c>
      <c r="W469" s="4" t="s">
        <v>38</v>
      </c>
      <c r="X469" s="4" t="s">
        <v>38</v>
      </c>
      <c r="Y469" s="4" t="s">
        <v>38</v>
      </c>
      <c r="Z469" s="4" t="s">
        <v>38</v>
      </c>
      <c r="AA469" s="4" t="s">
        <v>38</v>
      </c>
      <c r="AB469" s="4" t="s">
        <v>38</v>
      </c>
      <c r="AC469" s="4" t="s">
        <v>38</v>
      </c>
      <c r="AD469" s="4" t="s">
        <v>38</v>
      </c>
      <c r="AE469" s="4" t="s">
        <v>38</v>
      </c>
      <c r="AF469" s="4" t="s">
        <v>38</v>
      </c>
      <c r="AG469" s="4" t="s">
        <v>38</v>
      </c>
      <c r="AH469" s="4" t="s">
        <v>38</v>
      </c>
      <c r="AI469" s="4" t="s">
        <v>38</v>
      </c>
    </row>
    <row r="470" spans="1:35" ht="18.75" customHeight="1" x14ac:dyDescent="0.25">
      <c r="A470" s="4" t="s">
        <v>1317</v>
      </c>
      <c r="B470" s="8" t="s">
        <v>1900</v>
      </c>
      <c r="C470" s="8" t="s">
        <v>1901</v>
      </c>
      <c r="D470" s="4" t="s">
        <v>38</v>
      </c>
      <c r="E470" s="4" t="s">
        <v>38</v>
      </c>
      <c r="F470" s="4" t="s">
        <v>38</v>
      </c>
      <c r="G470" s="4" t="s">
        <v>38</v>
      </c>
      <c r="H470" s="4" t="s">
        <v>38</v>
      </c>
      <c r="I470" s="4" t="s">
        <v>38</v>
      </c>
      <c r="J470" s="4" t="s">
        <v>38</v>
      </c>
      <c r="K470" s="8" t="s">
        <v>1902</v>
      </c>
      <c r="L470" s="4" t="s">
        <v>38</v>
      </c>
      <c r="M470" s="4" t="s">
        <v>38</v>
      </c>
      <c r="N470" s="4" t="s">
        <v>38</v>
      </c>
      <c r="O470" s="4" t="s">
        <v>38</v>
      </c>
      <c r="P470" s="4" t="s">
        <v>38</v>
      </c>
      <c r="Q470" s="4" t="s">
        <v>38</v>
      </c>
      <c r="R470" s="4" t="s">
        <v>38</v>
      </c>
      <c r="S470" s="4" t="s">
        <v>38</v>
      </c>
      <c r="T470" s="4" t="s">
        <v>38</v>
      </c>
      <c r="U470" s="4" t="s">
        <v>38</v>
      </c>
      <c r="V470" s="4" t="s">
        <v>38</v>
      </c>
      <c r="W470" s="4" t="s">
        <v>38</v>
      </c>
      <c r="X470" s="4" t="s">
        <v>38</v>
      </c>
      <c r="Y470" s="4" t="s">
        <v>38</v>
      </c>
      <c r="Z470" s="4" t="s">
        <v>38</v>
      </c>
      <c r="AA470" s="4" t="s">
        <v>38</v>
      </c>
      <c r="AB470" s="4" t="s">
        <v>38</v>
      </c>
      <c r="AC470" s="4" t="s">
        <v>38</v>
      </c>
      <c r="AD470" s="4" t="s">
        <v>38</v>
      </c>
      <c r="AE470" s="4" t="s">
        <v>38</v>
      </c>
      <c r="AF470" s="4" t="s">
        <v>38</v>
      </c>
      <c r="AG470" s="4" t="s">
        <v>38</v>
      </c>
      <c r="AH470" s="4" t="s">
        <v>38</v>
      </c>
      <c r="AI470" s="4" t="s">
        <v>38</v>
      </c>
    </row>
    <row r="471" spans="1:35" ht="18.75" customHeight="1" x14ac:dyDescent="0.25">
      <c r="A471" s="4" t="s">
        <v>1317</v>
      </c>
      <c r="B471" s="8" t="s">
        <v>1903</v>
      </c>
      <c r="C471" s="8" t="s">
        <v>1904</v>
      </c>
      <c r="D471" s="4" t="s">
        <v>38</v>
      </c>
      <c r="E471" s="4" t="s">
        <v>38</v>
      </c>
      <c r="F471" s="4" t="s">
        <v>38</v>
      </c>
      <c r="G471" s="4" t="s">
        <v>38</v>
      </c>
      <c r="H471" s="4" t="s">
        <v>38</v>
      </c>
      <c r="I471" s="4" t="s">
        <v>38</v>
      </c>
      <c r="J471" s="4" t="s">
        <v>38</v>
      </c>
      <c r="K471" s="8" t="s">
        <v>1905</v>
      </c>
      <c r="L471" s="4" t="s">
        <v>38</v>
      </c>
      <c r="M471" s="4" t="s">
        <v>38</v>
      </c>
      <c r="N471" s="4" t="s">
        <v>38</v>
      </c>
      <c r="O471" s="4" t="s">
        <v>38</v>
      </c>
      <c r="P471" s="4" t="s">
        <v>38</v>
      </c>
      <c r="Q471" s="4" t="s">
        <v>38</v>
      </c>
      <c r="R471" s="4" t="s">
        <v>38</v>
      </c>
      <c r="S471" s="4" t="s">
        <v>38</v>
      </c>
      <c r="T471" s="4" t="s">
        <v>38</v>
      </c>
      <c r="U471" s="4" t="s">
        <v>38</v>
      </c>
      <c r="V471" s="4" t="s">
        <v>38</v>
      </c>
      <c r="W471" s="4" t="s">
        <v>38</v>
      </c>
      <c r="X471" s="4" t="s">
        <v>38</v>
      </c>
      <c r="Y471" s="4" t="s">
        <v>38</v>
      </c>
      <c r="Z471" s="4" t="s">
        <v>38</v>
      </c>
      <c r="AA471" s="4" t="s">
        <v>38</v>
      </c>
      <c r="AB471" s="4" t="s">
        <v>38</v>
      </c>
      <c r="AC471" s="4" t="s">
        <v>38</v>
      </c>
      <c r="AD471" s="4" t="s">
        <v>38</v>
      </c>
      <c r="AE471" s="4" t="s">
        <v>38</v>
      </c>
      <c r="AF471" s="4" t="s">
        <v>38</v>
      </c>
      <c r="AG471" s="4" t="s">
        <v>38</v>
      </c>
      <c r="AH471" s="4" t="s">
        <v>38</v>
      </c>
      <c r="AI471" s="4" t="s">
        <v>38</v>
      </c>
    </row>
    <row r="472" spans="1:35" ht="18.75" customHeight="1" x14ac:dyDescent="0.25">
      <c r="A472" s="4" t="s">
        <v>1317</v>
      </c>
      <c r="B472" s="8" t="s">
        <v>1906</v>
      </c>
      <c r="C472" s="8" t="s">
        <v>1907</v>
      </c>
      <c r="D472" s="4" t="s">
        <v>38</v>
      </c>
      <c r="E472" s="4" t="s">
        <v>38</v>
      </c>
      <c r="F472" s="4" t="s">
        <v>38</v>
      </c>
      <c r="G472" s="4" t="s">
        <v>38</v>
      </c>
      <c r="H472" s="4" t="s">
        <v>38</v>
      </c>
      <c r="I472" s="4" t="s">
        <v>38</v>
      </c>
      <c r="J472" s="4" t="s">
        <v>38</v>
      </c>
      <c r="K472" s="8" t="s">
        <v>1908</v>
      </c>
      <c r="L472" s="4" t="s">
        <v>38</v>
      </c>
      <c r="M472" s="4" t="s">
        <v>38</v>
      </c>
      <c r="N472" s="4" t="s">
        <v>38</v>
      </c>
      <c r="O472" s="4" t="s">
        <v>38</v>
      </c>
      <c r="P472" s="4" t="s">
        <v>38</v>
      </c>
      <c r="Q472" s="4" t="s">
        <v>38</v>
      </c>
      <c r="R472" s="4" t="s">
        <v>38</v>
      </c>
      <c r="S472" s="4" t="s">
        <v>38</v>
      </c>
      <c r="T472" s="4" t="s">
        <v>38</v>
      </c>
      <c r="U472" s="4" t="s">
        <v>38</v>
      </c>
      <c r="V472" s="4" t="s">
        <v>38</v>
      </c>
      <c r="W472" s="4" t="s">
        <v>38</v>
      </c>
      <c r="X472" s="4" t="s">
        <v>38</v>
      </c>
      <c r="Y472" s="4" t="s">
        <v>38</v>
      </c>
      <c r="Z472" s="4" t="s">
        <v>38</v>
      </c>
      <c r="AA472" s="4" t="s">
        <v>38</v>
      </c>
      <c r="AB472" s="4" t="s">
        <v>38</v>
      </c>
      <c r="AC472" s="4" t="s">
        <v>38</v>
      </c>
      <c r="AD472" s="4" t="s">
        <v>38</v>
      </c>
      <c r="AE472" s="4" t="s">
        <v>38</v>
      </c>
      <c r="AF472" s="4" t="s">
        <v>38</v>
      </c>
      <c r="AG472" s="4" t="s">
        <v>38</v>
      </c>
      <c r="AH472" s="4" t="s">
        <v>38</v>
      </c>
      <c r="AI472" s="4" t="s">
        <v>38</v>
      </c>
    </row>
    <row r="473" spans="1:35" ht="18.75" customHeight="1" x14ac:dyDescent="0.25">
      <c r="A473" s="4" t="s">
        <v>1317</v>
      </c>
      <c r="B473" s="8" t="s">
        <v>1909</v>
      </c>
      <c r="C473" s="8" t="s">
        <v>1910</v>
      </c>
      <c r="D473" s="4" t="s">
        <v>38</v>
      </c>
      <c r="E473" s="4" t="s">
        <v>38</v>
      </c>
      <c r="F473" s="4" t="s">
        <v>38</v>
      </c>
      <c r="G473" s="4" t="s">
        <v>38</v>
      </c>
      <c r="H473" s="4" t="s">
        <v>38</v>
      </c>
      <c r="I473" s="4" t="s">
        <v>38</v>
      </c>
      <c r="J473" s="4" t="s">
        <v>38</v>
      </c>
      <c r="K473" s="8" t="s">
        <v>1911</v>
      </c>
      <c r="L473" s="4" t="s">
        <v>38</v>
      </c>
      <c r="M473" s="4" t="s">
        <v>38</v>
      </c>
      <c r="N473" s="4" t="s">
        <v>38</v>
      </c>
      <c r="O473" s="4" t="s">
        <v>38</v>
      </c>
      <c r="P473" s="4" t="s">
        <v>38</v>
      </c>
      <c r="Q473" s="4" t="s">
        <v>38</v>
      </c>
      <c r="R473" s="4" t="s">
        <v>38</v>
      </c>
      <c r="S473" s="4" t="s">
        <v>38</v>
      </c>
      <c r="T473" s="4" t="s">
        <v>38</v>
      </c>
      <c r="U473" s="4" t="s">
        <v>38</v>
      </c>
      <c r="V473" s="4" t="s">
        <v>38</v>
      </c>
      <c r="W473" s="4" t="s">
        <v>38</v>
      </c>
      <c r="X473" s="4" t="s">
        <v>38</v>
      </c>
      <c r="Y473" s="4" t="s">
        <v>38</v>
      </c>
      <c r="Z473" s="4" t="s">
        <v>38</v>
      </c>
      <c r="AA473" s="4" t="s">
        <v>38</v>
      </c>
      <c r="AB473" s="4" t="s">
        <v>38</v>
      </c>
      <c r="AC473" s="4" t="s">
        <v>38</v>
      </c>
      <c r="AD473" s="4" t="s">
        <v>38</v>
      </c>
      <c r="AE473" s="4" t="s">
        <v>38</v>
      </c>
      <c r="AF473" s="4" t="s">
        <v>38</v>
      </c>
      <c r="AG473" s="4" t="s">
        <v>38</v>
      </c>
      <c r="AH473" s="4" t="s">
        <v>38</v>
      </c>
      <c r="AI473" s="4" t="s">
        <v>38</v>
      </c>
    </row>
    <row r="474" spans="1:35" ht="18.75" customHeight="1" x14ac:dyDescent="0.25">
      <c r="A474" s="4" t="s">
        <v>1317</v>
      </c>
      <c r="B474" s="8" t="s">
        <v>1912</v>
      </c>
      <c r="C474" s="8" t="s">
        <v>1913</v>
      </c>
      <c r="D474" s="4" t="s">
        <v>38</v>
      </c>
      <c r="E474" s="4" t="s">
        <v>38</v>
      </c>
      <c r="F474" s="4" t="s">
        <v>38</v>
      </c>
      <c r="G474" s="4" t="s">
        <v>38</v>
      </c>
      <c r="H474" s="4" t="s">
        <v>38</v>
      </c>
      <c r="I474" s="4" t="s">
        <v>38</v>
      </c>
      <c r="J474" s="4" t="s">
        <v>38</v>
      </c>
      <c r="K474" s="8" t="s">
        <v>1914</v>
      </c>
      <c r="L474" s="4" t="s">
        <v>38</v>
      </c>
      <c r="M474" s="4" t="s">
        <v>38</v>
      </c>
      <c r="N474" s="4" t="s">
        <v>38</v>
      </c>
      <c r="O474" s="4" t="s">
        <v>38</v>
      </c>
      <c r="P474" s="4" t="s">
        <v>38</v>
      </c>
      <c r="Q474" s="4" t="s">
        <v>38</v>
      </c>
      <c r="R474" s="4" t="s">
        <v>38</v>
      </c>
      <c r="S474" s="4" t="s">
        <v>38</v>
      </c>
      <c r="T474" s="4" t="s">
        <v>38</v>
      </c>
      <c r="U474" s="4" t="s">
        <v>38</v>
      </c>
      <c r="V474" s="4" t="s">
        <v>38</v>
      </c>
      <c r="W474" s="4" t="s">
        <v>38</v>
      </c>
      <c r="X474" s="4" t="s">
        <v>38</v>
      </c>
      <c r="Y474" s="4" t="s">
        <v>38</v>
      </c>
      <c r="Z474" s="4" t="s">
        <v>38</v>
      </c>
      <c r="AA474" s="4" t="s">
        <v>38</v>
      </c>
      <c r="AB474" s="4" t="s">
        <v>38</v>
      </c>
      <c r="AC474" s="4" t="s">
        <v>38</v>
      </c>
      <c r="AD474" s="4" t="s">
        <v>38</v>
      </c>
      <c r="AE474" s="4" t="s">
        <v>38</v>
      </c>
      <c r="AF474" s="4" t="s">
        <v>38</v>
      </c>
      <c r="AG474" s="4" t="s">
        <v>38</v>
      </c>
      <c r="AH474" s="4" t="s">
        <v>38</v>
      </c>
      <c r="AI474" s="4" t="s">
        <v>38</v>
      </c>
    </row>
    <row r="475" spans="1:35" ht="18.75" customHeight="1" x14ac:dyDescent="0.25">
      <c r="A475" s="4" t="s">
        <v>1317</v>
      </c>
      <c r="B475" s="8" t="s">
        <v>1915</v>
      </c>
      <c r="C475" s="8" t="s">
        <v>1916</v>
      </c>
      <c r="D475" s="4" t="s">
        <v>38</v>
      </c>
      <c r="E475" s="4" t="s">
        <v>38</v>
      </c>
      <c r="F475" s="4" t="s">
        <v>38</v>
      </c>
      <c r="G475" s="4" t="s">
        <v>38</v>
      </c>
      <c r="H475" s="4" t="s">
        <v>38</v>
      </c>
      <c r="I475" s="4" t="s">
        <v>38</v>
      </c>
      <c r="J475" s="4" t="s">
        <v>38</v>
      </c>
      <c r="K475" s="8" t="s">
        <v>1917</v>
      </c>
      <c r="L475" s="4" t="s">
        <v>38</v>
      </c>
      <c r="M475" s="4" t="s">
        <v>38</v>
      </c>
      <c r="N475" s="4" t="s">
        <v>38</v>
      </c>
      <c r="O475" s="4" t="s">
        <v>38</v>
      </c>
      <c r="P475" s="4" t="s">
        <v>38</v>
      </c>
      <c r="Q475" s="4" t="s">
        <v>38</v>
      </c>
      <c r="R475" s="4" t="s">
        <v>38</v>
      </c>
      <c r="S475" s="4" t="s">
        <v>38</v>
      </c>
      <c r="T475" s="4" t="s">
        <v>38</v>
      </c>
      <c r="U475" s="4" t="s">
        <v>38</v>
      </c>
      <c r="V475" s="4" t="s">
        <v>38</v>
      </c>
      <c r="W475" s="4" t="s">
        <v>38</v>
      </c>
      <c r="X475" s="4" t="s">
        <v>38</v>
      </c>
      <c r="Y475" s="4" t="s">
        <v>38</v>
      </c>
      <c r="Z475" s="4" t="s">
        <v>38</v>
      </c>
      <c r="AA475" s="4" t="s">
        <v>38</v>
      </c>
      <c r="AB475" s="4" t="s">
        <v>38</v>
      </c>
      <c r="AC475" s="4" t="s">
        <v>38</v>
      </c>
      <c r="AD475" s="4" t="s">
        <v>38</v>
      </c>
      <c r="AE475" s="4" t="s">
        <v>38</v>
      </c>
      <c r="AF475" s="4" t="s">
        <v>38</v>
      </c>
      <c r="AG475" s="4" t="s">
        <v>38</v>
      </c>
      <c r="AH475" s="4" t="s">
        <v>38</v>
      </c>
      <c r="AI475" s="4" t="s">
        <v>38</v>
      </c>
    </row>
    <row r="476" spans="1:35" ht="18.75" customHeight="1" x14ac:dyDescent="0.25">
      <c r="A476" s="4" t="s">
        <v>1317</v>
      </c>
      <c r="B476" s="8" t="s">
        <v>1918</v>
      </c>
      <c r="C476" s="8" t="s">
        <v>1919</v>
      </c>
      <c r="D476" s="4" t="s">
        <v>38</v>
      </c>
      <c r="E476" s="4" t="s">
        <v>38</v>
      </c>
      <c r="F476" s="4" t="s">
        <v>38</v>
      </c>
      <c r="G476" s="4" t="s">
        <v>38</v>
      </c>
      <c r="H476" s="4" t="s">
        <v>38</v>
      </c>
      <c r="I476" s="4" t="s">
        <v>38</v>
      </c>
      <c r="J476" s="4" t="s">
        <v>38</v>
      </c>
      <c r="K476" s="8" t="s">
        <v>1920</v>
      </c>
      <c r="L476" s="4" t="s">
        <v>38</v>
      </c>
      <c r="M476" s="4" t="s">
        <v>38</v>
      </c>
      <c r="N476" s="4" t="s">
        <v>38</v>
      </c>
      <c r="O476" s="4" t="s">
        <v>38</v>
      </c>
      <c r="P476" s="4" t="s">
        <v>38</v>
      </c>
      <c r="Q476" s="4" t="s">
        <v>38</v>
      </c>
      <c r="R476" s="4" t="s">
        <v>38</v>
      </c>
      <c r="S476" s="4" t="s">
        <v>38</v>
      </c>
      <c r="T476" s="4" t="s">
        <v>38</v>
      </c>
      <c r="U476" s="4" t="s">
        <v>38</v>
      </c>
      <c r="V476" s="4" t="s">
        <v>38</v>
      </c>
      <c r="W476" s="4" t="s">
        <v>38</v>
      </c>
      <c r="X476" s="4" t="s">
        <v>38</v>
      </c>
      <c r="Y476" s="4" t="s">
        <v>38</v>
      </c>
      <c r="Z476" s="4" t="s">
        <v>38</v>
      </c>
      <c r="AA476" s="4" t="s">
        <v>38</v>
      </c>
      <c r="AB476" s="4" t="s">
        <v>38</v>
      </c>
      <c r="AC476" s="4" t="s">
        <v>38</v>
      </c>
      <c r="AD476" s="4" t="s">
        <v>38</v>
      </c>
      <c r="AE476" s="4" t="s">
        <v>38</v>
      </c>
      <c r="AF476" s="4" t="s">
        <v>38</v>
      </c>
      <c r="AG476" s="4" t="s">
        <v>38</v>
      </c>
      <c r="AH476" s="4" t="s">
        <v>38</v>
      </c>
      <c r="AI476" s="4" t="s">
        <v>38</v>
      </c>
    </row>
    <row r="477" spans="1:35" ht="18.75" customHeight="1" x14ac:dyDescent="0.25">
      <c r="A477" s="4" t="s">
        <v>1317</v>
      </c>
      <c r="B477" s="8" t="s">
        <v>1921</v>
      </c>
      <c r="C477" s="8" t="s">
        <v>1922</v>
      </c>
      <c r="D477" s="4" t="s">
        <v>38</v>
      </c>
      <c r="E477" s="4" t="s">
        <v>38</v>
      </c>
      <c r="F477" s="4" t="s">
        <v>38</v>
      </c>
      <c r="G477" s="4" t="s">
        <v>38</v>
      </c>
      <c r="H477" s="4" t="s">
        <v>38</v>
      </c>
      <c r="I477" s="4" t="s">
        <v>38</v>
      </c>
      <c r="J477" s="4" t="s">
        <v>38</v>
      </c>
      <c r="K477" s="8" t="s">
        <v>1923</v>
      </c>
      <c r="L477" s="4" t="s">
        <v>38</v>
      </c>
      <c r="M477" s="4" t="s">
        <v>38</v>
      </c>
      <c r="N477" s="4" t="s">
        <v>38</v>
      </c>
      <c r="O477" s="4" t="s">
        <v>38</v>
      </c>
      <c r="P477" s="4" t="s">
        <v>38</v>
      </c>
      <c r="Q477" s="4" t="s">
        <v>38</v>
      </c>
      <c r="R477" s="4" t="s">
        <v>38</v>
      </c>
      <c r="S477" s="4" t="s">
        <v>38</v>
      </c>
      <c r="T477" s="4" t="s">
        <v>38</v>
      </c>
      <c r="U477" s="4" t="s">
        <v>38</v>
      </c>
      <c r="V477" s="4" t="s">
        <v>38</v>
      </c>
      <c r="W477" s="4" t="s">
        <v>38</v>
      </c>
      <c r="X477" s="4" t="s">
        <v>38</v>
      </c>
      <c r="Y477" s="4" t="s">
        <v>38</v>
      </c>
      <c r="Z477" s="4" t="s">
        <v>38</v>
      </c>
      <c r="AA477" s="4" t="s">
        <v>38</v>
      </c>
      <c r="AB477" s="4" t="s">
        <v>38</v>
      </c>
      <c r="AC477" s="4" t="s">
        <v>38</v>
      </c>
      <c r="AD477" s="4" t="s">
        <v>38</v>
      </c>
      <c r="AE477" s="4" t="s">
        <v>38</v>
      </c>
      <c r="AF477" s="4" t="s">
        <v>38</v>
      </c>
      <c r="AG477" s="4" t="s">
        <v>38</v>
      </c>
      <c r="AH477" s="4" t="s">
        <v>38</v>
      </c>
      <c r="AI477" s="4" t="s">
        <v>38</v>
      </c>
    </row>
    <row r="478" spans="1:35" ht="18.75" customHeight="1" x14ac:dyDescent="0.25">
      <c r="A478" s="4" t="s">
        <v>1317</v>
      </c>
      <c r="B478" s="8" t="s">
        <v>1924</v>
      </c>
      <c r="C478" s="8" t="s">
        <v>1925</v>
      </c>
      <c r="D478" s="4" t="s">
        <v>38</v>
      </c>
      <c r="E478" s="4" t="s">
        <v>38</v>
      </c>
      <c r="F478" s="4" t="s">
        <v>38</v>
      </c>
      <c r="G478" s="4" t="s">
        <v>38</v>
      </c>
      <c r="H478" s="4" t="s">
        <v>38</v>
      </c>
      <c r="I478" s="4" t="s">
        <v>38</v>
      </c>
      <c r="J478" s="4" t="s">
        <v>38</v>
      </c>
      <c r="K478" s="8" t="s">
        <v>1926</v>
      </c>
      <c r="L478" s="4" t="s">
        <v>38</v>
      </c>
      <c r="M478" s="4" t="s">
        <v>38</v>
      </c>
      <c r="N478" s="4" t="s">
        <v>38</v>
      </c>
      <c r="O478" s="4" t="s">
        <v>38</v>
      </c>
      <c r="P478" s="4" t="s">
        <v>38</v>
      </c>
      <c r="Q478" s="4" t="s">
        <v>38</v>
      </c>
      <c r="R478" s="4" t="s">
        <v>38</v>
      </c>
      <c r="S478" s="4" t="s">
        <v>38</v>
      </c>
      <c r="T478" s="4" t="s">
        <v>38</v>
      </c>
      <c r="U478" s="4" t="s">
        <v>38</v>
      </c>
      <c r="V478" s="4" t="s">
        <v>38</v>
      </c>
      <c r="W478" s="4" t="s">
        <v>38</v>
      </c>
      <c r="X478" s="4" t="s">
        <v>38</v>
      </c>
      <c r="Y478" s="4" t="s">
        <v>38</v>
      </c>
      <c r="Z478" s="4" t="s">
        <v>38</v>
      </c>
      <c r="AA478" s="4" t="s">
        <v>38</v>
      </c>
      <c r="AB478" s="4" t="s">
        <v>38</v>
      </c>
      <c r="AC478" s="4" t="s">
        <v>38</v>
      </c>
      <c r="AD478" s="4" t="s">
        <v>38</v>
      </c>
      <c r="AE478" s="4" t="s">
        <v>38</v>
      </c>
      <c r="AF478" s="4" t="s">
        <v>38</v>
      </c>
      <c r="AG478" s="4" t="s">
        <v>38</v>
      </c>
      <c r="AH478" s="4" t="s">
        <v>38</v>
      </c>
      <c r="AI478" s="4" t="s">
        <v>38</v>
      </c>
    </row>
    <row r="479" spans="1:35" ht="18.75" customHeight="1" x14ac:dyDescent="0.25">
      <c r="A479" s="4" t="s">
        <v>1317</v>
      </c>
      <c r="B479" s="8" t="s">
        <v>1927</v>
      </c>
      <c r="C479" s="8" t="s">
        <v>1928</v>
      </c>
      <c r="D479" s="4" t="s">
        <v>38</v>
      </c>
      <c r="E479" s="4" t="s">
        <v>38</v>
      </c>
      <c r="F479" s="4" t="s">
        <v>38</v>
      </c>
      <c r="G479" s="4" t="s">
        <v>38</v>
      </c>
      <c r="H479" s="4" t="s">
        <v>38</v>
      </c>
      <c r="I479" s="4" t="s">
        <v>38</v>
      </c>
      <c r="J479" s="4" t="s">
        <v>38</v>
      </c>
      <c r="K479" s="8" t="s">
        <v>1926</v>
      </c>
      <c r="L479" s="4" t="s">
        <v>38</v>
      </c>
      <c r="M479" s="4" t="s">
        <v>38</v>
      </c>
      <c r="N479" s="4" t="s">
        <v>38</v>
      </c>
      <c r="O479" s="4" t="s">
        <v>38</v>
      </c>
      <c r="P479" s="4" t="s">
        <v>38</v>
      </c>
      <c r="Q479" s="4" t="s">
        <v>38</v>
      </c>
      <c r="R479" s="4" t="s">
        <v>38</v>
      </c>
      <c r="S479" s="4" t="s">
        <v>38</v>
      </c>
      <c r="T479" s="4" t="s">
        <v>38</v>
      </c>
      <c r="U479" s="4" t="s">
        <v>38</v>
      </c>
      <c r="V479" s="4" t="s">
        <v>38</v>
      </c>
      <c r="W479" s="4" t="s">
        <v>38</v>
      </c>
      <c r="X479" s="4" t="s">
        <v>38</v>
      </c>
      <c r="Y479" s="4" t="s">
        <v>38</v>
      </c>
      <c r="Z479" s="4" t="s">
        <v>38</v>
      </c>
      <c r="AA479" s="4" t="s">
        <v>38</v>
      </c>
      <c r="AB479" s="4" t="s">
        <v>38</v>
      </c>
      <c r="AC479" s="4" t="s">
        <v>38</v>
      </c>
      <c r="AD479" s="4" t="s">
        <v>38</v>
      </c>
      <c r="AE479" s="4" t="s">
        <v>38</v>
      </c>
      <c r="AF479" s="4" t="s">
        <v>38</v>
      </c>
      <c r="AG479" s="4" t="s">
        <v>38</v>
      </c>
      <c r="AH479" s="4" t="s">
        <v>38</v>
      </c>
      <c r="AI479" s="4" t="s">
        <v>38</v>
      </c>
    </row>
  </sheetData>
  <phoneticPr fontId="3" type="noConversion"/>
  <hyperlinks>
    <hyperlink ref="C25" r:id="rId1" xr:uid="{7D306455-8648-4ED5-9D4F-794566A475E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_pro Andy8787</dc:creator>
  <cp:lastModifiedBy>_pro Andy8787</cp:lastModifiedBy>
  <dcterms:created xsi:type="dcterms:W3CDTF">2015-06-05T18:19:34Z</dcterms:created>
  <dcterms:modified xsi:type="dcterms:W3CDTF">2025-02-09T16:04:40Z</dcterms:modified>
</cp:coreProperties>
</file>