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E:\Python\Govt Climate Denialists\data\"/>
    </mc:Choice>
  </mc:AlternateContent>
  <xr:revisionPtr revIDLastSave="0" documentId="13_ncr:1_{B9D224E0-27EA-4D18-925F-0DFB4D1E3885}" xr6:coauthVersionLast="45" xr6:coauthVersionMax="45" xr10:uidLastSave="{00000000-0000-0000-0000-000000000000}"/>
  <bookViews>
    <workbookView xWindow="42675" yWindow="2790" windowWidth="28800" windowHeight="15435" xr2:uid="{52CD4C6E-F642-4A92-B2DF-C49EFBAFE1CB}"/>
  </bookViews>
  <sheets>
    <sheet name="Education" sheetId="1" r:id="rId1"/>
  </sheets>
  <definedNames>
    <definedName name="_xlnm._FilterDatabase" localSheetId="0" hidden="1">Education!$A$1:$D$152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8" i="1" l="1"/>
  <c r="Q13" i="1" l="1"/>
  <c r="N7" i="1"/>
  <c r="O7" i="1"/>
  <c r="P7" i="1"/>
  <c r="Q7" i="1"/>
  <c r="N8" i="1"/>
  <c r="O8" i="1"/>
  <c r="P8" i="1"/>
  <c r="Q8" i="1"/>
  <c r="N9" i="1"/>
  <c r="O9" i="1"/>
  <c r="P9" i="1"/>
  <c r="Q9" i="1"/>
  <c r="N10" i="1"/>
  <c r="O10" i="1"/>
  <c r="P10" i="1"/>
  <c r="Q10" i="1"/>
  <c r="N11" i="1"/>
  <c r="O11" i="1"/>
  <c r="P11" i="1"/>
  <c r="Q11" i="1"/>
  <c r="N12" i="1"/>
  <c r="O12" i="1"/>
  <c r="P12" i="1"/>
  <c r="Q12" i="1"/>
  <c r="N13" i="1"/>
  <c r="O13" i="1"/>
  <c r="P13" i="1"/>
  <c r="N14" i="1"/>
  <c r="O14" i="1"/>
  <c r="P14" i="1"/>
  <c r="Q14" i="1"/>
  <c r="N15" i="1"/>
  <c r="O15" i="1"/>
  <c r="P15" i="1"/>
  <c r="Q15" i="1"/>
  <c r="N16" i="1"/>
  <c r="O16" i="1"/>
  <c r="P16" i="1"/>
  <c r="Q16" i="1"/>
  <c r="N17" i="1"/>
  <c r="O17" i="1"/>
  <c r="P17" i="1"/>
  <c r="Q17" i="1"/>
  <c r="N18" i="1"/>
  <c r="O18" i="1"/>
  <c r="P18" i="1"/>
  <c r="Q18" i="1"/>
  <c r="N19" i="1"/>
  <c r="O19" i="1"/>
  <c r="P19" i="1"/>
  <c r="Q19" i="1"/>
  <c r="N20" i="1"/>
  <c r="O20" i="1"/>
  <c r="P20" i="1"/>
  <c r="Q20" i="1"/>
  <c r="N21" i="1"/>
  <c r="O21" i="1"/>
  <c r="P21" i="1"/>
  <c r="Q21" i="1"/>
  <c r="N22" i="1"/>
  <c r="O22" i="1"/>
  <c r="P22" i="1"/>
  <c r="Q22" i="1"/>
  <c r="N23" i="1"/>
  <c r="O23" i="1"/>
  <c r="P23" i="1"/>
  <c r="Q23" i="1"/>
  <c r="N24" i="1"/>
  <c r="O24" i="1"/>
  <c r="P24" i="1"/>
  <c r="Q24" i="1"/>
  <c r="Q6" i="1"/>
  <c r="O6" i="1"/>
  <c r="P6" i="1"/>
  <c r="N6" i="1"/>
  <c r="Q5" i="1"/>
  <c r="O5" i="1"/>
  <c r="P5" i="1"/>
  <c r="N5" i="1"/>
  <c r="H5" i="1" s="1"/>
  <c r="I14" i="1"/>
  <c r="H14" i="1"/>
  <c r="H6" i="1"/>
  <c r="H7" i="1"/>
  <c r="I7" i="1"/>
  <c r="J7" i="1"/>
  <c r="K7" i="1"/>
  <c r="H8" i="1"/>
  <c r="I8" i="1"/>
  <c r="J8" i="1"/>
  <c r="K8" i="1"/>
  <c r="H9" i="1"/>
  <c r="I9" i="1"/>
  <c r="J9" i="1"/>
  <c r="K9" i="1"/>
  <c r="H10" i="1"/>
  <c r="I10" i="1"/>
  <c r="J10" i="1"/>
  <c r="K10" i="1"/>
  <c r="H11" i="1"/>
  <c r="I11" i="1"/>
  <c r="J11" i="1"/>
  <c r="K11" i="1"/>
  <c r="H12" i="1"/>
  <c r="I12" i="1"/>
  <c r="J12" i="1"/>
  <c r="K12" i="1"/>
  <c r="H13" i="1"/>
  <c r="I13" i="1"/>
  <c r="J13" i="1"/>
  <c r="K13" i="1"/>
  <c r="J14" i="1"/>
  <c r="K14" i="1"/>
  <c r="H15" i="1"/>
  <c r="I15" i="1"/>
  <c r="J15" i="1"/>
  <c r="K15" i="1"/>
  <c r="H16" i="1"/>
  <c r="I16" i="1"/>
  <c r="J16" i="1"/>
  <c r="K16" i="1"/>
  <c r="H17" i="1"/>
  <c r="I17" i="1"/>
  <c r="J17" i="1"/>
  <c r="K17" i="1"/>
  <c r="H18" i="1"/>
  <c r="I18" i="1"/>
  <c r="J18" i="1"/>
  <c r="H19" i="1"/>
  <c r="I19" i="1"/>
  <c r="J19" i="1"/>
  <c r="K19" i="1"/>
  <c r="H20" i="1"/>
  <c r="I20" i="1"/>
  <c r="J20" i="1"/>
  <c r="K20" i="1"/>
  <c r="H21" i="1"/>
  <c r="I21" i="1"/>
  <c r="J21" i="1"/>
  <c r="K21" i="1"/>
  <c r="H22" i="1"/>
  <c r="I22" i="1"/>
  <c r="J22" i="1"/>
  <c r="K22" i="1"/>
  <c r="H23" i="1"/>
  <c r="I23" i="1"/>
  <c r="J23" i="1"/>
  <c r="K23" i="1"/>
  <c r="H24" i="1"/>
  <c r="I24" i="1"/>
  <c r="J24" i="1"/>
  <c r="K24" i="1"/>
  <c r="I6" i="1"/>
  <c r="J6" i="1"/>
  <c r="K6" i="1"/>
  <c r="I5" i="1"/>
  <c r="J5" i="1"/>
  <c r="K5" i="1"/>
</calcChain>
</file>

<file path=xl/sharedStrings.xml><?xml version="1.0" encoding="utf-8"?>
<sst xmlns="http://schemas.openxmlformats.org/spreadsheetml/2006/main" count="160" uniqueCount="159">
  <si>
    <t>Year 12 or equivalent completion (people aged 20 to 24 years)</t>
  </si>
  <si>
    <t>Certificate III or higher qualification (people aged 15 years and over)</t>
  </si>
  <si>
    <t>Adelaide</t>
  </si>
  <si>
    <t>Aston</t>
  </si>
  <si>
    <t>Ballarat</t>
  </si>
  <si>
    <t>Banks</t>
  </si>
  <si>
    <t>Barker</t>
  </si>
  <si>
    <t>Barton</t>
  </si>
  <si>
    <t>Bass</t>
  </si>
  <si>
    <t>Bean</t>
  </si>
  <si>
    <t>Bendigo</t>
  </si>
  <si>
    <t>Bennelong</t>
  </si>
  <si>
    <t>Berowra</t>
  </si>
  <si>
    <t>Blair</t>
  </si>
  <si>
    <t>Blaxland</t>
  </si>
  <si>
    <t>Bonner</t>
  </si>
  <si>
    <t>Boothby</t>
  </si>
  <si>
    <t>Bowman</t>
  </si>
  <si>
    <t>Braddon</t>
  </si>
  <si>
    <t>Bradfield</t>
  </si>
  <si>
    <t>Brand</t>
  </si>
  <si>
    <t>Brisbane</t>
  </si>
  <si>
    <t>Bruce</t>
  </si>
  <si>
    <t>Burt</t>
  </si>
  <si>
    <t>Calare</t>
  </si>
  <si>
    <t>Calwell</t>
  </si>
  <si>
    <t>Canberra</t>
  </si>
  <si>
    <t>Canning</t>
  </si>
  <si>
    <t>Capricornia</t>
  </si>
  <si>
    <t>Casey</t>
  </si>
  <si>
    <t>Chifley</t>
  </si>
  <si>
    <t>Chisholm</t>
  </si>
  <si>
    <t>Clark</t>
  </si>
  <si>
    <t>Cook</t>
  </si>
  <si>
    <t>Cooper</t>
  </si>
  <si>
    <t>Corangamite</t>
  </si>
  <si>
    <t>Corio</t>
  </si>
  <si>
    <t>Cowan</t>
  </si>
  <si>
    <t>Cowper</t>
  </si>
  <si>
    <t>Cunningham</t>
  </si>
  <si>
    <t>Curtin</t>
  </si>
  <si>
    <t>Dawson</t>
  </si>
  <si>
    <t>Deakin</t>
  </si>
  <si>
    <t>Dickson</t>
  </si>
  <si>
    <t>Dobell</t>
  </si>
  <si>
    <t>Dunkley</t>
  </si>
  <si>
    <t>Durack</t>
  </si>
  <si>
    <t>Eden-Monaro</t>
  </si>
  <si>
    <t>Fadden</t>
  </si>
  <si>
    <t>Fairfax</t>
  </si>
  <si>
    <t>Farrer</t>
  </si>
  <si>
    <t>Fenner</t>
  </si>
  <si>
    <t>Fisher</t>
  </si>
  <si>
    <t>Flinders</t>
  </si>
  <si>
    <t>Flynn</t>
  </si>
  <si>
    <t>Forde</t>
  </si>
  <si>
    <t>Forrest</t>
  </si>
  <si>
    <t>Fowler</t>
  </si>
  <si>
    <t>Franklin</t>
  </si>
  <si>
    <t>Fraser</t>
  </si>
  <si>
    <t>Fremantle</t>
  </si>
  <si>
    <t>Gellibrand</t>
  </si>
  <si>
    <t>Gilmore</t>
  </si>
  <si>
    <t>Gippsland</t>
  </si>
  <si>
    <t>Goldstein</t>
  </si>
  <si>
    <t>Gorton</t>
  </si>
  <si>
    <t>Grayndler</t>
  </si>
  <si>
    <t>Greenway</t>
  </si>
  <si>
    <t>Grey</t>
  </si>
  <si>
    <t>Griffith</t>
  </si>
  <si>
    <t>Groom</t>
  </si>
  <si>
    <t>Hasluck</t>
  </si>
  <si>
    <t>Herbert</t>
  </si>
  <si>
    <t>Higgins</t>
  </si>
  <si>
    <t>Hindmarsh</t>
  </si>
  <si>
    <t>Hinkler</t>
  </si>
  <si>
    <t>Holt</t>
  </si>
  <si>
    <t>Hotham</t>
  </si>
  <si>
    <t>Hughes</t>
  </si>
  <si>
    <t>Hume</t>
  </si>
  <si>
    <t>Hunter</t>
  </si>
  <si>
    <t>Indi</t>
  </si>
  <si>
    <t>Isaacs</t>
  </si>
  <si>
    <t>Jagajaga</t>
  </si>
  <si>
    <t>Kennedy</t>
  </si>
  <si>
    <t>Kingsford Smith</t>
  </si>
  <si>
    <t>Kingston</t>
  </si>
  <si>
    <t>Kooyong</t>
  </si>
  <si>
    <t>La Trobe</t>
  </si>
  <si>
    <t>Lalor</t>
  </si>
  <si>
    <t>Leichhardt</t>
  </si>
  <si>
    <t>Lilley</t>
  </si>
  <si>
    <t>Lindsay</t>
  </si>
  <si>
    <t>Lingiari</t>
  </si>
  <si>
    <t>Longman</t>
  </si>
  <si>
    <t>Lyne</t>
  </si>
  <si>
    <t>Lyons</t>
  </si>
  <si>
    <t>Macarthur</t>
  </si>
  <si>
    <t>Mackellar</t>
  </si>
  <si>
    <t>Macnamara</t>
  </si>
  <si>
    <t>Macquarie</t>
  </si>
  <si>
    <t>Makin</t>
  </si>
  <si>
    <t>Mallee</t>
  </si>
  <si>
    <t>Maranoa</t>
  </si>
  <si>
    <t>Maribyrnong</t>
  </si>
  <si>
    <t>Mayo</t>
  </si>
  <si>
    <t>McEwen</t>
  </si>
  <si>
    <t>McMahon</t>
  </si>
  <si>
    <t>McPherson</t>
  </si>
  <si>
    <t>Melbourne</t>
  </si>
  <si>
    <t>Menzies</t>
  </si>
  <si>
    <t>Mitchell</t>
  </si>
  <si>
    <t>Monash</t>
  </si>
  <si>
    <t>Moncrieff</t>
  </si>
  <si>
    <t>Moore</t>
  </si>
  <si>
    <t>Moreton</t>
  </si>
  <si>
    <t>New England</t>
  </si>
  <si>
    <t>Newcastle</t>
  </si>
  <si>
    <t>Nicholls</t>
  </si>
  <si>
    <t>North Sydney</t>
  </si>
  <si>
    <t>O'Connor</t>
  </si>
  <si>
    <t>Oxley</t>
  </si>
  <si>
    <t>Page</t>
  </si>
  <si>
    <t>Parkes</t>
  </si>
  <si>
    <t>Parramatta</t>
  </si>
  <si>
    <t>Paterson</t>
  </si>
  <si>
    <t>Pearce</t>
  </si>
  <si>
    <t>Perth</t>
  </si>
  <si>
    <t>Petrie</t>
  </si>
  <si>
    <t>Rankin</t>
  </si>
  <si>
    <t>Reid</t>
  </si>
  <si>
    <t>Richmond</t>
  </si>
  <si>
    <t>Riverina</t>
  </si>
  <si>
    <t>Robertson</t>
  </si>
  <si>
    <t>Ryan</t>
  </si>
  <si>
    <t>Scullin</t>
  </si>
  <si>
    <t>Shortland</t>
  </si>
  <si>
    <t>Solomon</t>
  </si>
  <si>
    <t>Spence</t>
  </si>
  <si>
    <t>Stirling</t>
  </si>
  <si>
    <t>Sturt</t>
  </si>
  <si>
    <t>Swan</t>
  </si>
  <si>
    <t>Sydney</t>
  </si>
  <si>
    <t>Tangney</t>
  </si>
  <si>
    <t>Wannon</t>
  </si>
  <si>
    <t>Warringah</t>
  </si>
  <si>
    <t>Watson</t>
  </si>
  <si>
    <t>Wentworth</t>
  </si>
  <si>
    <t>Werriwa</t>
  </si>
  <si>
    <t>Whitlam</t>
  </si>
  <si>
    <t>Wide Bay</t>
  </si>
  <si>
    <t>Wills</t>
  </si>
  <si>
    <t>Wright</t>
  </si>
  <si>
    <t>This table is based on place of usual residence using data from the 2016 Census of Population and Housing. Commonwealth Electoral Divisions are based on 2018 redistributions provided by the Australian Electoral Commission.</t>
  </si>
  <si>
    <t>Please note that there are small random adjustments made to all cell values to protect the confidentiality of data. These adjustments may cause the sum of rows or columns to differ by small amounts from table totals.</t>
  </si>
  <si>
    <t>© Commonwealth of Australia 2019</t>
  </si>
  <si>
    <t>Year 12</t>
  </si>
  <si>
    <t>Bin</t>
  </si>
  <si>
    <t>Cert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</si>
</sst>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1"/>
      <color theme="1"/>
      <name val="Calibri"/>
      <family val="2"/>
      <scheme val="minor"/>
    </font>
    <font>
      <sz val="11"/>
      <color theme="1"/>
      <name val="Calibri"/>
      <family val="2"/>
      <scheme val="minor"/>
    </font>
    <font>
      <u/>
      <sz val="11"/>
      <color theme="10"/>
      <name val="Calibri"/>
      <family val="2"/>
      <scheme val="minor"/>
    </font>
    <font>
      <sz val="8"/>
      <name val="Arial"/>
      <family val="2"/>
    </font>
    <font>
      <sz val="10"/>
      <name val="Arial"/>
      <family val="2"/>
    </font>
    <font>
      <sz val="12"/>
      <name val="Arial"/>
      <family val="2"/>
    </font>
    <font>
      <b/>
      <sz val="8"/>
      <name val="Arial"/>
      <family val="2"/>
    </font>
    <font>
      <sz val="8"/>
      <color theme="1"/>
      <name val="Arial"/>
      <family val="2"/>
    </font>
    <font>
      <u/>
      <sz val="8"/>
      <color rgb="FF0000FF"/>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3" fillId="0" borderId="0">
      <alignment horizontal="left" vertical="center" wrapText="1"/>
    </xf>
    <xf numFmtId="0" fontId="5" fillId="0" borderId="0"/>
  </cellStyleXfs>
  <cellXfs count="11">
    <xf numFmtId="0" fontId="0" fillId="0" borderId="0" xfId="0"/>
    <xf numFmtId="164" fontId="6" fillId="0" borderId="0" xfId="5" applyNumberFormat="1" applyFont="1" applyAlignment="1">
      <alignment wrapText="1"/>
    </xf>
    <xf numFmtId="0" fontId="6" fillId="0" borderId="1" xfId="5" applyFont="1" applyBorder="1" applyAlignment="1">
      <alignment horizontal="center" vertical="center" wrapText="1"/>
    </xf>
    <xf numFmtId="0" fontId="7" fillId="0" borderId="0" xfId="0" applyFont="1" applyAlignment="1">
      <alignment horizontal="left"/>
    </xf>
    <xf numFmtId="165" fontId="3" fillId="0" borderId="0" xfId="1" applyNumberFormat="1" applyFont="1" applyBorder="1" applyAlignment="1">
      <alignment horizontal="center"/>
    </xf>
    <xf numFmtId="0" fontId="7" fillId="0" borderId="0" xfId="0" applyFont="1"/>
    <xf numFmtId="0" fontId="6" fillId="0" borderId="0" xfId="6" applyFont="1" applyAlignment="1">
      <alignment horizontal="left" vertical="center"/>
    </xf>
    <xf numFmtId="0" fontId="6" fillId="0" borderId="0" xfId="7" applyFont="1"/>
    <xf numFmtId="0" fontId="3" fillId="0" borderId="0" xfId="7" applyFont="1" applyAlignment="1">
      <alignment horizontal="left"/>
    </xf>
    <xf numFmtId="0" fontId="8" fillId="0" borderId="0" xfId="2" applyFont="1" applyFill="1" applyBorder="1" applyAlignment="1" applyProtection="1"/>
    <xf numFmtId="9" fontId="0" fillId="0" borderId="0" xfId="0" applyNumberFormat="1"/>
  </cellXfs>
  <cellStyles count="8">
    <cellStyle name="Hyperlink" xfId="2" builtinId="8"/>
    <cellStyle name="Normal" xfId="0" builtinId="0"/>
    <cellStyle name="Normal 10" xfId="5" xr:uid="{8D4AF485-9BA7-4790-B702-DDB0CF81EC95}"/>
    <cellStyle name="Normal 2" xfId="3" xr:uid="{A5D8BB33-1667-4367-822E-5CB5D4F5A372}"/>
    <cellStyle name="Normal 6" xfId="4" xr:uid="{B6A9F4FF-93F2-4A89-9F57-A0335927A970}"/>
    <cellStyle name="Normal 9" xfId="7" xr:uid="{52ACA02E-EE9F-4B16-8AEF-4A011497C40C}"/>
    <cellStyle name="Percent" xfId="1" builtinId="5"/>
    <cellStyle name="Style4 10" xfId="6" xr:uid="{5CBC461A-4C72-41BF-8FAC-E6378C731B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66675</xdr:rowOff>
    </xdr:to>
    <xdr:sp macro="" textlink="">
      <xdr:nvSpPr>
        <xdr:cNvPr id="3" name="Object 4" hidden="1">
          <a:extLst>
            <a:ext uri="{FF2B5EF4-FFF2-40B4-BE49-F238E27FC236}">
              <a16:creationId xmlns:a16="http://schemas.microsoft.com/office/drawing/2014/main" id="{C28510FD-A812-4FFE-8B83-4A066C9D0B32}"/>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4" name="Object 5" hidden="1">
          <a:extLst>
            <a:ext uri="{FF2B5EF4-FFF2-40B4-BE49-F238E27FC236}">
              <a16:creationId xmlns:a16="http://schemas.microsoft.com/office/drawing/2014/main" id="{04B1281E-DA15-4A90-B091-28A586B4F139}"/>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5" name="Object 4" hidden="1">
          <a:extLst>
            <a:ext uri="{FF2B5EF4-FFF2-40B4-BE49-F238E27FC236}">
              <a16:creationId xmlns:a16="http://schemas.microsoft.com/office/drawing/2014/main" id="{657C392F-6DF7-4FF4-A9ED-3EF370E07945}"/>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6" name="Object 5" hidden="1">
          <a:extLst>
            <a:ext uri="{FF2B5EF4-FFF2-40B4-BE49-F238E27FC236}">
              <a16:creationId xmlns:a16="http://schemas.microsoft.com/office/drawing/2014/main" id="{9186B1DF-23B4-4F4E-8E93-10AB12D06BFE}"/>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7" name="Object 4" hidden="1">
          <a:extLst>
            <a:ext uri="{FF2B5EF4-FFF2-40B4-BE49-F238E27FC236}">
              <a16:creationId xmlns:a16="http://schemas.microsoft.com/office/drawing/2014/main" id="{1FB5E95C-C487-4716-93AB-C1E613D5D704}"/>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8" name="Object 5" hidden="1">
          <a:extLst>
            <a:ext uri="{FF2B5EF4-FFF2-40B4-BE49-F238E27FC236}">
              <a16:creationId xmlns:a16="http://schemas.microsoft.com/office/drawing/2014/main" id="{72632947-510B-4025-AA8C-A1E6F6794109}"/>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9" name="Object 4" hidden="1">
          <a:extLst>
            <a:ext uri="{FF2B5EF4-FFF2-40B4-BE49-F238E27FC236}">
              <a16:creationId xmlns:a16="http://schemas.microsoft.com/office/drawing/2014/main" id="{B2CB0FD0-8AD8-4704-8D23-9E7F6478888A}"/>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10" name="Object 5" hidden="1">
          <a:extLst>
            <a:ext uri="{FF2B5EF4-FFF2-40B4-BE49-F238E27FC236}">
              <a16:creationId xmlns:a16="http://schemas.microsoft.com/office/drawing/2014/main" id="{59FFE381-84D4-4CA0-8AAC-A006349F4155}"/>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11" name="Object 4" hidden="1">
          <a:extLst>
            <a:ext uri="{FF2B5EF4-FFF2-40B4-BE49-F238E27FC236}">
              <a16:creationId xmlns:a16="http://schemas.microsoft.com/office/drawing/2014/main" id="{1D6730C2-2011-4B04-BA5F-BEF41A6DE5A7}"/>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12" name="Object 5" hidden="1">
          <a:extLst>
            <a:ext uri="{FF2B5EF4-FFF2-40B4-BE49-F238E27FC236}">
              <a16:creationId xmlns:a16="http://schemas.microsoft.com/office/drawing/2014/main" id="{15F846E4-5FBB-45AA-B211-F94D3F81469A}"/>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13" name="Object 4" hidden="1">
          <a:extLst>
            <a:ext uri="{FF2B5EF4-FFF2-40B4-BE49-F238E27FC236}">
              <a16:creationId xmlns:a16="http://schemas.microsoft.com/office/drawing/2014/main" id="{1A68C2F4-9B5C-40AB-AEDF-27D60D286A5F}"/>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14" name="Object 5" hidden="1">
          <a:extLst>
            <a:ext uri="{FF2B5EF4-FFF2-40B4-BE49-F238E27FC236}">
              <a16:creationId xmlns:a16="http://schemas.microsoft.com/office/drawing/2014/main" id="{010D3FD8-7AD6-4A5F-B55A-4ECEE2F1E24A}"/>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15" name="Object 4" hidden="1">
          <a:extLst>
            <a:ext uri="{FF2B5EF4-FFF2-40B4-BE49-F238E27FC236}">
              <a16:creationId xmlns:a16="http://schemas.microsoft.com/office/drawing/2014/main" id="{77A0035D-03A8-4241-B05C-8EF76BC0C88A}"/>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16" name="Object 5" hidden="1">
          <a:extLst>
            <a:ext uri="{FF2B5EF4-FFF2-40B4-BE49-F238E27FC236}">
              <a16:creationId xmlns:a16="http://schemas.microsoft.com/office/drawing/2014/main" id="{989660DA-6752-4BB4-A48C-20E07DD10E3D}"/>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17" name="Object 4" hidden="1">
          <a:extLst>
            <a:ext uri="{FF2B5EF4-FFF2-40B4-BE49-F238E27FC236}">
              <a16:creationId xmlns:a16="http://schemas.microsoft.com/office/drawing/2014/main" id="{2A8DAC7A-3E50-4FC5-BD86-D38AD93B390A}"/>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18" name="Object 5" hidden="1">
          <a:extLst>
            <a:ext uri="{FF2B5EF4-FFF2-40B4-BE49-F238E27FC236}">
              <a16:creationId xmlns:a16="http://schemas.microsoft.com/office/drawing/2014/main" id="{C321E4ED-A8C7-4A54-B475-6E0B9693B778}"/>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19" name="Object 4" hidden="1">
          <a:extLst>
            <a:ext uri="{FF2B5EF4-FFF2-40B4-BE49-F238E27FC236}">
              <a16:creationId xmlns:a16="http://schemas.microsoft.com/office/drawing/2014/main" id="{F32A0771-5770-4FDE-BBAC-44BB49A61B1D}"/>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20" name="Object 5" hidden="1">
          <a:extLst>
            <a:ext uri="{FF2B5EF4-FFF2-40B4-BE49-F238E27FC236}">
              <a16:creationId xmlns:a16="http://schemas.microsoft.com/office/drawing/2014/main" id="{5914B2E8-84C7-492E-9117-74314EE54AEA}"/>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21" name="Object 4" hidden="1">
          <a:extLst>
            <a:ext uri="{FF2B5EF4-FFF2-40B4-BE49-F238E27FC236}">
              <a16:creationId xmlns:a16="http://schemas.microsoft.com/office/drawing/2014/main" id="{0C182C30-8417-4ED3-A8E1-EB4C29FCB997}"/>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22" name="Object 5" hidden="1">
          <a:extLst>
            <a:ext uri="{FF2B5EF4-FFF2-40B4-BE49-F238E27FC236}">
              <a16:creationId xmlns:a16="http://schemas.microsoft.com/office/drawing/2014/main" id="{409C04BE-B559-4054-906D-3028788C6CFB}"/>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23" name="Object 4" hidden="1">
          <a:extLst>
            <a:ext uri="{FF2B5EF4-FFF2-40B4-BE49-F238E27FC236}">
              <a16:creationId xmlns:a16="http://schemas.microsoft.com/office/drawing/2014/main" id="{1DE9879B-8460-4DD1-967C-A6CE295CE8AC}"/>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24" name="Object 5" hidden="1">
          <a:extLst>
            <a:ext uri="{FF2B5EF4-FFF2-40B4-BE49-F238E27FC236}">
              <a16:creationId xmlns:a16="http://schemas.microsoft.com/office/drawing/2014/main" id="{6173EB73-E7AE-46CB-9469-B6AA2EFF4DF5}"/>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25" name="Object 4" hidden="1">
          <a:extLst>
            <a:ext uri="{FF2B5EF4-FFF2-40B4-BE49-F238E27FC236}">
              <a16:creationId xmlns:a16="http://schemas.microsoft.com/office/drawing/2014/main" id="{D9B059D5-836B-41C5-8E92-B0988A50553B}"/>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26" name="Object 5" hidden="1">
          <a:extLst>
            <a:ext uri="{FF2B5EF4-FFF2-40B4-BE49-F238E27FC236}">
              <a16:creationId xmlns:a16="http://schemas.microsoft.com/office/drawing/2014/main" id="{5FC4BA49-50BF-4BF6-A9D4-1309935D6D2E}"/>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27" name="Object 4" hidden="1">
          <a:extLst>
            <a:ext uri="{FF2B5EF4-FFF2-40B4-BE49-F238E27FC236}">
              <a16:creationId xmlns:a16="http://schemas.microsoft.com/office/drawing/2014/main" id="{79B6E3DB-954F-4128-BDD6-FAC991BE72AF}"/>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28" name="Object 5" hidden="1">
          <a:extLst>
            <a:ext uri="{FF2B5EF4-FFF2-40B4-BE49-F238E27FC236}">
              <a16:creationId xmlns:a16="http://schemas.microsoft.com/office/drawing/2014/main" id="{01AA887F-51FA-4A2D-AE83-CAF217841C13}"/>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29" name="Object 4" hidden="1">
          <a:extLst>
            <a:ext uri="{FF2B5EF4-FFF2-40B4-BE49-F238E27FC236}">
              <a16:creationId xmlns:a16="http://schemas.microsoft.com/office/drawing/2014/main" id="{F5E6ADE0-06B4-480D-994C-1C658A184194}"/>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30" name="Object 5" hidden="1">
          <a:extLst>
            <a:ext uri="{FF2B5EF4-FFF2-40B4-BE49-F238E27FC236}">
              <a16:creationId xmlns:a16="http://schemas.microsoft.com/office/drawing/2014/main" id="{5199B15F-BABD-404A-BFB6-F12E13593304}"/>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31" name="Object 4" hidden="1">
          <a:extLst>
            <a:ext uri="{FF2B5EF4-FFF2-40B4-BE49-F238E27FC236}">
              <a16:creationId xmlns:a16="http://schemas.microsoft.com/office/drawing/2014/main" id="{D3E26469-A04A-4192-B214-C78E64144EEF}"/>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32" name="Object 5" hidden="1">
          <a:extLst>
            <a:ext uri="{FF2B5EF4-FFF2-40B4-BE49-F238E27FC236}">
              <a16:creationId xmlns:a16="http://schemas.microsoft.com/office/drawing/2014/main" id="{9A6BD383-EA8C-44DD-B493-5D11E6F7BC3B}"/>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33" name="Object 4" hidden="1">
          <a:extLst>
            <a:ext uri="{FF2B5EF4-FFF2-40B4-BE49-F238E27FC236}">
              <a16:creationId xmlns:a16="http://schemas.microsoft.com/office/drawing/2014/main" id="{00E6596F-4AAF-4254-8CFE-7E142753A000}"/>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34" name="Object 5" hidden="1">
          <a:extLst>
            <a:ext uri="{FF2B5EF4-FFF2-40B4-BE49-F238E27FC236}">
              <a16:creationId xmlns:a16="http://schemas.microsoft.com/office/drawing/2014/main" id="{BCBC36B6-B734-4E6A-B02D-3BA270604963}"/>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35" name="Object 4" hidden="1">
          <a:extLst>
            <a:ext uri="{FF2B5EF4-FFF2-40B4-BE49-F238E27FC236}">
              <a16:creationId xmlns:a16="http://schemas.microsoft.com/office/drawing/2014/main" id="{ADA84A15-14E7-429B-9B5C-4B87A5C4578D}"/>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36" name="Object 5" hidden="1">
          <a:extLst>
            <a:ext uri="{FF2B5EF4-FFF2-40B4-BE49-F238E27FC236}">
              <a16:creationId xmlns:a16="http://schemas.microsoft.com/office/drawing/2014/main" id="{13EC63B6-CA52-4BBF-A3D1-454E340C8577}"/>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37" name="Object 4" hidden="1">
          <a:extLst>
            <a:ext uri="{FF2B5EF4-FFF2-40B4-BE49-F238E27FC236}">
              <a16:creationId xmlns:a16="http://schemas.microsoft.com/office/drawing/2014/main" id="{1D28DDFF-C156-4979-9DF5-CB7CF876F9A5}"/>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38" name="Object 5" hidden="1">
          <a:extLst>
            <a:ext uri="{FF2B5EF4-FFF2-40B4-BE49-F238E27FC236}">
              <a16:creationId xmlns:a16="http://schemas.microsoft.com/office/drawing/2014/main" id="{01CA1D81-1632-40A1-9C18-8763045D71A8}"/>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39" name="Object 4" hidden="1">
          <a:extLst>
            <a:ext uri="{FF2B5EF4-FFF2-40B4-BE49-F238E27FC236}">
              <a16:creationId xmlns:a16="http://schemas.microsoft.com/office/drawing/2014/main" id="{4655B937-193B-470C-970F-5A046ECCE5D1}"/>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40" name="Object 5" hidden="1">
          <a:extLst>
            <a:ext uri="{FF2B5EF4-FFF2-40B4-BE49-F238E27FC236}">
              <a16:creationId xmlns:a16="http://schemas.microsoft.com/office/drawing/2014/main" id="{7C06D084-E8B2-439F-8C44-8C54F94B207E}"/>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41" name="Object 4" hidden="1">
          <a:extLst>
            <a:ext uri="{FF2B5EF4-FFF2-40B4-BE49-F238E27FC236}">
              <a16:creationId xmlns:a16="http://schemas.microsoft.com/office/drawing/2014/main" id="{FC291BBE-5E7B-46A1-AD8E-84681637EE92}"/>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42" name="Object 5" hidden="1">
          <a:extLst>
            <a:ext uri="{FF2B5EF4-FFF2-40B4-BE49-F238E27FC236}">
              <a16:creationId xmlns:a16="http://schemas.microsoft.com/office/drawing/2014/main" id="{9FDEB72C-D903-4385-B5F0-C21E4FB06903}"/>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43" name="Object 4" hidden="1">
          <a:extLst>
            <a:ext uri="{FF2B5EF4-FFF2-40B4-BE49-F238E27FC236}">
              <a16:creationId xmlns:a16="http://schemas.microsoft.com/office/drawing/2014/main" id="{8B91B2FB-6B0D-41C1-A3DD-462988E50244}"/>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44" name="Object 5" hidden="1">
          <a:extLst>
            <a:ext uri="{FF2B5EF4-FFF2-40B4-BE49-F238E27FC236}">
              <a16:creationId xmlns:a16="http://schemas.microsoft.com/office/drawing/2014/main" id="{FB84ACA8-F046-4A05-A674-9CDC05AF97D5}"/>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45" name="Object 4" hidden="1">
          <a:extLst>
            <a:ext uri="{FF2B5EF4-FFF2-40B4-BE49-F238E27FC236}">
              <a16:creationId xmlns:a16="http://schemas.microsoft.com/office/drawing/2014/main" id="{12F3CBB5-7A80-4835-A33F-7B25B3F02F88}"/>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46" name="Object 5" hidden="1">
          <a:extLst>
            <a:ext uri="{FF2B5EF4-FFF2-40B4-BE49-F238E27FC236}">
              <a16:creationId xmlns:a16="http://schemas.microsoft.com/office/drawing/2014/main" id="{35138E1D-C659-4F32-B7F7-B335A70758BD}"/>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47" name="Object 4" hidden="1">
          <a:extLst>
            <a:ext uri="{FF2B5EF4-FFF2-40B4-BE49-F238E27FC236}">
              <a16:creationId xmlns:a16="http://schemas.microsoft.com/office/drawing/2014/main" id="{90C87D46-0512-4CD9-8332-A9F5F49A801A}"/>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48" name="Object 5" hidden="1">
          <a:extLst>
            <a:ext uri="{FF2B5EF4-FFF2-40B4-BE49-F238E27FC236}">
              <a16:creationId xmlns:a16="http://schemas.microsoft.com/office/drawing/2014/main" id="{145995A6-F46A-4AFD-8BEC-994A9EAC7723}"/>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49" name="Object 4" hidden="1">
          <a:extLst>
            <a:ext uri="{FF2B5EF4-FFF2-40B4-BE49-F238E27FC236}">
              <a16:creationId xmlns:a16="http://schemas.microsoft.com/office/drawing/2014/main" id="{99443160-F615-44A9-9632-BF9FAF3464A8}"/>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50" name="Object 5" hidden="1">
          <a:extLst>
            <a:ext uri="{FF2B5EF4-FFF2-40B4-BE49-F238E27FC236}">
              <a16:creationId xmlns:a16="http://schemas.microsoft.com/office/drawing/2014/main" id="{513391B0-521B-4CA2-9AA2-077F7803C058}"/>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51" name="Object 4" hidden="1">
          <a:extLst>
            <a:ext uri="{FF2B5EF4-FFF2-40B4-BE49-F238E27FC236}">
              <a16:creationId xmlns:a16="http://schemas.microsoft.com/office/drawing/2014/main" id="{1F883DCE-5254-4BBA-8ED7-498E060E71E6}"/>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52" name="Object 5" hidden="1">
          <a:extLst>
            <a:ext uri="{FF2B5EF4-FFF2-40B4-BE49-F238E27FC236}">
              <a16:creationId xmlns:a16="http://schemas.microsoft.com/office/drawing/2014/main" id="{FD558C91-5A0C-44FF-A760-1922CC7BCC66}"/>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53" name="Object 4" hidden="1">
          <a:extLst>
            <a:ext uri="{FF2B5EF4-FFF2-40B4-BE49-F238E27FC236}">
              <a16:creationId xmlns:a16="http://schemas.microsoft.com/office/drawing/2014/main" id="{B8108A9D-B2E4-47FE-9173-FF36F7EE16BB}"/>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54" name="Object 5" hidden="1">
          <a:extLst>
            <a:ext uri="{FF2B5EF4-FFF2-40B4-BE49-F238E27FC236}">
              <a16:creationId xmlns:a16="http://schemas.microsoft.com/office/drawing/2014/main" id="{659E6A57-85EC-459C-893E-5DB993EB4E3C}"/>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55" name="Object 4" hidden="1">
          <a:extLst>
            <a:ext uri="{FF2B5EF4-FFF2-40B4-BE49-F238E27FC236}">
              <a16:creationId xmlns:a16="http://schemas.microsoft.com/office/drawing/2014/main" id="{EFF275CE-7655-442E-A07F-C2ED0192FA36}"/>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56" name="Object 5" hidden="1">
          <a:extLst>
            <a:ext uri="{FF2B5EF4-FFF2-40B4-BE49-F238E27FC236}">
              <a16:creationId xmlns:a16="http://schemas.microsoft.com/office/drawing/2014/main" id="{17671A21-F00A-4E26-BFAC-C28E62E2115B}"/>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57" name="Object 4" hidden="1">
          <a:extLst>
            <a:ext uri="{FF2B5EF4-FFF2-40B4-BE49-F238E27FC236}">
              <a16:creationId xmlns:a16="http://schemas.microsoft.com/office/drawing/2014/main" id="{A868FFBA-2B5C-400C-B0DA-15DA6CD7FC0B}"/>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58" name="Object 5" hidden="1">
          <a:extLst>
            <a:ext uri="{FF2B5EF4-FFF2-40B4-BE49-F238E27FC236}">
              <a16:creationId xmlns:a16="http://schemas.microsoft.com/office/drawing/2014/main" id="{3CFBAF22-B121-417E-A313-8EFFC8B23C47}"/>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59" name="Object 4" hidden="1">
          <a:extLst>
            <a:ext uri="{FF2B5EF4-FFF2-40B4-BE49-F238E27FC236}">
              <a16:creationId xmlns:a16="http://schemas.microsoft.com/office/drawing/2014/main" id="{49AF3959-A9B8-482C-9669-EB5558D99293}"/>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60" name="Object 5" hidden="1">
          <a:extLst>
            <a:ext uri="{FF2B5EF4-FFF2-40B4-BE49-F238E27FC236}">
              <a16:creationId xmlns:a16="http://schemas.microsoft.com/office/drawing/2014/main" id="{90FAB010-F85C-40DC-951E-2DEFEE4B975D}"/>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61" name="Object 4" hidden="1">
          <a:extLst>
            <a:ext uri="{FF2B5EF4-FFF2-40B4-BE49-F238E27FC236}">
              <a16:creationId xmlns:a16="http://schemas.microsoft.com/office/drawing/2014/main" id="{40DC39AF-DB0D-4D29-85B7-4FCC292E2627}"/>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62" name="Object 5" hidden="1">
          <a:extLst>
            <a:ext uri="{FF2B5EF4-FFF2-40B4-BE49-F238E27FC236}">
              <a16:creationId xmlns:a16="http://schemas.microsoft.com/office/drawing/2014/main" id="{049D0BC1-C47C-4C89-A8A7-CA684669B664}"/>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63" name="Object 4" hidden="1">
          <a:extLst>
            <a:ext uri="{FF2B5EF4-FFF2-40B4-BE49-F238E27FC236}">
              <a16:creationId xmlns:a16="http://schemas.microsoft.com/office/drawing/2014/main" id="{4329BFF6-36AB-4D9F-958F-E882DCD4355F}"/>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64" name="Object 5" hidden="1">
          <a:extLst>
            <a:ext uri="{FF2B5EF4-FFF2-40B4-BE49-F238E27FC236}">
              <a16:creationId xmlns:a16="http://schemas.microsoft.com/office/drawing/2014/main" id="{AE9670BC-8F16-46BA-9D0E-7D2F72191254}"/>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65" name="Object 4" hidden="1">
          <a:extLst>
            <a:ext uri="{FF2B5EF4-FFF2-40B4-BE49-F238E27FC236}">
              <a16:creationId xmlns:a16="http://schemas.microsoft.com/office/drawing/2014/main" id="{9A846B9A-12A1-4858-BFA2-D29AFC60EFAC}"/>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66" name="Object 5" hidden="1">
          <a:extLst>
            <a:ext uri="{FF2B5EF4-FFF2-40B4-BE49-F238E27FC236}">
              <a16:creationId xmlns:a16="http://schemas.microsoft.com/office/drawing/2014/main" id="{29C1D1E9-B896-41EE-8A93-C7338DB6CC3A}"/>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67" name="Object 4" hidden="1">
          <a:extLst>
            <a:ext uri="{FF2B5EF4-FFF2-40B4-BE49-F238E27FC236}">
              <a16:creationId xmlns:a16="http://schemas.microsoft.com/office/drawing/2014/main" id="{30BF1949-BE64-449A-BCEC-04E6DCBD4203}"/>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68" name="Object 5" hidden="1">
          <a:extLst>
            <a:ext uri="{FF2B5EF4-FFF2-40B4-BE49-F238E27FC236}">
              <a16:creationId xmlns:a16="http://schemas.microsoft.com/office/drawing/2014/main" id="{885529FF-1396-4F0E-92B7-B6A0063D35B6}"/>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69" name="Object 4" hidden="1">
          <a:extLst>
            <a:ext uri="{FF2B5EF4-FFF2-40B4-BE49-F238E27FC236}">
              <a16:creationId xmlns:a16="http://schemas.microsoft.com/office/drawing/2014/main" id="{99ED06F9-AD83-4644-A0DB-501503DC71FA}"/>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3</xdr:row>
      <xdr:rowOff>9525</xdr:rowOff>
    </xdr:to>
    <xdr:sp macro="" textlink="">
      <xdr:nvSpPr>
        <xdr:cNvPr id="70" name="Object 5" hidden="1">
          <a:extLst>
            <a:ext uri="{FF2B5EF4-FFF2-40B4-BE49-F238E27FC236}">
              <a16:creationId xmlns:a16="http://schemas.microsoft.com/office/drawing/2014/main" id="{A6FC3346-A3E1-4820-9C23-0A975F2B1EE5}"/>
            </a:ext>
          </a:extLst>
        </xdr:cNvPr>
        <xdr:cNvSpPr>
          <a:spLocks noChangeArrowheads="1"/>
        </xdr:cNvSpPr>
      </xdr:nvSpPr>
      <xdr:spPr bwMode="auto">
        <a:xfrm>
          <a:off x="1228725" y="159067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71" name="Object 4" hidden="1">
          <a:extLst>
            <a:ext uri="{FF2B5EF4-FFF2-40B4-BE49-F238E27FC236}">
              <a16:creationId xmlns:a16="http://schemas.microsoft.com/office/drawing/2014/main" id="{6507639F-CB82-4E70-8B22-557D8408FAEA}"/>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72" name="Object 5" hidden="1">
          <a:extLst>
            <a:ext uri="{FF2B5EF4-FFF2-40B4-BE49-F238E27FC236}">
              <a16:creationId xmlns:a16="http://schemas.microsoft.com/office/drawing/2014/main" id="{3A07A747-9930-4E91-90E3-FC6E91B6D90C}"/>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73" name="Object 4" hidden="1">
          <a:extLst>
            <a:ext uri="{FF2B5EF4-FFF2-40B4-BE49-F238E27FC236}">
              <a16:creationId xmlns:a16="http://schemas.microsoft.com/office/drawing/2014/main" id="{6BFFFFC4-686F-42E2-9BC7-CD45F11B84B4}"/>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0</xdr:colOff>
      <xdr:row>0</xdr:row>
      <xdr:rowOff>66675</xdr:rowOff>
    </xdr:to>
    <xdr:sp macro="" textlink="">
      <xdr:nvSpPr>
        <xdr:cNvPr id="74" name="Object 5" hidden="1">
          <a:extLst>
            <a:ext uri="{FF2B5EF4-FFF2-40B4-BE49-F238E27FC236}">
              <a16:creationId xmlns:a16="http://schemas.microsoft.com/office/drawing/2014/main" id="{B221B858-7178-4825-80B5-9E959FF605C2}"/>
            </a:ext>
          </a:extLst>
        </xdr:cNvPr>
        <xdr:cNvSpPr>
          <a:spLocks noChangeArrowheads="1"/>
        </xdr:cNvSpPr>
      </xdr:nvSpPr>
      <xdr:spPr bwMode="auto">
        <a:xfrm>
          <a:off x="1228725" y="159067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AB6ED-53C7-4162-A9A3-8401491F5356}">
  <dimension ref="A1:Q159"/>
  <sheetViews>
    <sheetView tabSelected="1" workbookViewId="0">
      <selection activeCell="I29" sqref="I29"/>
    </sheetView>
  </sheetViews>
  <sheetFormatPr defaultRowHeight="15" x14ac:dyDescent="0.25"/>
  <cols>
    <col min="1" max="1" width="18.42578125" customWidth="1"/>
    <col min="2" max="3" width="12.7109375" customWidth="1"/>
    <col min="256" max="256" width="18.42578125" customWidth="1"/>
    <col min="257" max="258" width="12.7109375" customWidth="1"/>
    <col min="512" max="512" width="18.42578125" customWidth="1"/>
    <col min="513" max="514" width="12.7109375" customWidth="1"/>
    <col min="768" max="768" width="18.42578125" customWidth="1"/>
    <col min="769" max="770" width="12.7109375" customWidth="1"/>
    <col min="1024" max="1024" width="18.42578125" customWidth="1"/>
    <col min="1025" max="1026" width="12.7109375" customWidth="1"/>
    <col min="1280" max="1280" width="18.42578125" customWidth="1"/>
    <col min="1281" max="1282" width="12.7109375" customWidth="1"/>
    <col min="1536" max="1536" width="18.42578125" customWidth="1"/>
    <col min="1537" max="1538" width="12.7109375" customWidth="1"/>
    <col min="1792" max="1792" width="18.42578125" customWidth="1"/>
    <col min="1793" max="1794" width="12.7109375" customWidth="1"/>
    <col min="2048" max="2048" width="18.42578125" customWidth="1"/>
    <col min="2049" max="2050" width="12.7109375" customWidth="1"/>
    <col min="2304" max="2304" width="18.42578125" customWidth="1"/>
    <col min="2305" max="2306" width="12.7109375" customWidth="1"/>
    <col min="2560" max="2560" width="18.42578125" customWidth="1"/>
    <col min="2561" max="2562" width="12.7109375" customWidth="1"/>
    <col min="2816" max="2816" width="18.42578125" customWidth="1"/>
    <col min="2817" max="2818" width="12.7109375" customWidth="1"/>
    <col min="3072" max="3072" width="18.42578125" customWidth="1"/>
    <col min="3073" max="3074" width="12.7109375" customWidth="1"/>
    <col min="3328" max="3328" width="18.42578125" customWidth="1"/>
    <col min="3329" max="3330" width="12.7109375" customWidth="1"/>
    <col min="3584" max="3584" width="18.42578125" customWidth="1"/>
    <col min="3585" max="3586" width="12.7109375" customWidth="1"/>
    <col min="3840" max="3840" width="18.42578125" customWidth="1"/>
    <col min="3841" max="3842" width="12.7109375" customWidth="1"/>
    <col min="4096" max="4096" width="18.42578125" customWidth="1"/>
    <col min="4097" max="4098" width="12.7109375" customWidth="1"/>
    <col min="4352" max="4352" width="18.42578125" customWidth="1"/>
    <col min="4353" max="4354" width="12.7109375" customWidth="1"/>
    <col min="4608" max="4608" width="18.42578125" customWidth="1"/>
    <col min="4609" max="4610" width="12.7109375" customWidth="1"/>
    <col min="4864" max="4864" width="18.42578125" customWidth="1"/>
    <col min="4865" max="4866" width="12.7109375" customWidth="1"/>
    <col min="5120" max="5120" width="18.42578125" customWidth="1"/>
    <col min="5121" max="5122" width="12.7109375" customWidth="1"/>
    <col min="5376" max="5376" width="18.42578125" customWidth="1"/>
    <col min="5377" max="5378" width="12.7109375" customWidth="1"/>
    <col min="5632" max="5632" width="18.42578125" customWidth="1"/>
    <col min="5633" max="5634" width="12.7109375" customWidth="1"/>
    <col min="5888" max="5888" width="18.42578125" customWidth="1"/>
    <col min="5889" max="5890" width="12.7109375" customWidth="1"/>
    <col min="6144" max="6144" width="18.42578125" customWidth="1"/>
    <col min="6145" max="6146" width="12.7109375" customWidth="1"/>
    <col min="6400" max="6400" width="18.42578125" customWidth="1"/>
    <col min="6401" max="6402" width="12.7109375" customWidth="1"/>
    <col min="6656" max="6656" width="18.42578125" customWidth="1"/>
    <col min="6657" max="6658" width="12.7109375" customWidth="1"/>
    <col min="6912" max="6912" width="18.42578125" customWidth="1"/>
    <col min="6913" max="6914" width="12.7109375" customWidth="1"/>
    <col min="7168" max="7168" width="18.42578125" customWidth="1"/>
    <col min="7169" max="7170" width="12.7109375" customWidth="1"/>
    <col min="7424" max="7424" width="18.42578125" customWidth="1"/>
    <col min="7425" max="7426" width="12.7109375" customWidth="1"/>
    <col min="7680" max="7680" width="18.42578125" customWidth="1"/>
    <col min="7681" max="7682" width="12.7109375" customWidth="1"/>
    <col min="7936" max="7936" width="18.42578125" customWidth="1"/>
    <col min="7937" max="7938" width="12.7109375" customWidth="1"/>
    <col min="8192" max="8192" width="18.42578125" customWidth="1"/>
    <col min="8193" max="8194" width="12.7109375" customWidth="1"/>
    <col min="8448" max="8448" width="18.42578125" customWidth="1"/>
    <col min="8449" max="8450" width="12.7109375" customWidth="1"/>
    <col min="8704" max="8704" width="18.42578125" customWidth="1"/>
    <col min="8705" max="8706" width="12.7109375" customWidth="1"/>
    <col min="8960" max="8960" width="18.42578125" customWidth="1"/>
    <col min="8961" max="8962" width="12.7109375" customWidth="1"/>
    <col min="9216" max="9216" width="18.42578125" customWidth="1"/>
    <col min="9217" max="9218" width="12.7109375" customWidth="1"/>
    <col min="9472" max="9472" width="18.42578125" customWidth="1"/>
    <col min="9473" max="9474" width="12.7109375" customWidth="1"/>
    <col min="9728" max="9728" width="18.42578125" customWidth="1"/>
    <col min="9729" max="9730" width="12.7109375" customWidth="1"/>
    <col min="9984" max="9984" width="18.42578125" customWidth="1"/>
    <col min="9985" max="9986" width="12.7109375" customWidth="1"/>
    <col min="10240" max="10240" width="18.42578125" customWidth="1"/>
    <col min="10241" max="10242" width="12.7109375" customWidth="1"/>
    <col min="10496" max="10496" width="18.42578125" customWidth="1"/>
    <col min="10497" max="10498" width="12.7109375" customWidth="1"/>
    <col min="10752" max="10752" width="18.42578125" customWidth="1"/>
    <col min="10753" max="10754" width="12.7109375" customWidth="1"/>
    <col min="11008" max="11008" width="18.42578125" customWidth="1"/>
    <col min="11009" max="11010" width="12.7109375" customWidth="1"/>
    <col min="11264" max="11264" width="18.42578125" customWidth="1"/>
    <col min="11265" max="11266" width="12.7109375" customWidth="1"/>
    <col min="11520" max="11520" width="18.42578125" customWidth="1"/>
    <col min="11521" max="11522" width="12.7109375" customWidth="1"/>
    <col min="11776" max="11776" width="18.42578125" customWidth="1"/>
    <col min="11777" max="11778" width="12.7109375" customWidth="1"/>
    <col min="12032" max="12032" width="18.42578125" customWidth="1"/>
    <col min="12033" max="12034" width="12.7109375" customWidth="1"/>
    <col min="12288" max="12288" width="18.42578125" customWidth="1"/>
    <col min="12289" max="12290" width="12.7109375" customWidth="1"/>
    <col min="12544" max="12544" width="18.42578125" customWidth="1"/>
    <col min="12545" max="12546" width="12.7109375" customWidth="1"/>
    <col min="12800" max="12800" width="18.42578125" customWidth="1"/>
    <col min="12801" max="12802" width="12.7109375" customWidth="1"/>
    <col min="13056" max="13056" width="18.42578125" customWidth="1"/>
    <col min="13057" max="13058" width="12.7109375" customWidth="1"/>
    <col min="13312" max="13312" width="18.42578125" customWidth="1"/>
    <col min="13313" max="13314" width="12.7109375" customWidth="1"/>
    <col min="13568" max="13568" width="18.42578125" customWidth="1"/>
    <col min="13569" max="13570" width="12.7109375" customWidth="1"/>
    <col min="13824" max="13824" width="18.42578125" customWidth="1"/>
    <col min="13825" max="13826" width="12.7109375" customWidth="1"/>
    <col min="14080" max="14080" width="18.42578125" customWidth="1"/>
    <col min="14081" max="14082" width="12.7109375" customWidth="1"/>
    <col min="14336" max="14336" width="18.42578125" customWidth="1"/>
    <col min="14337" max="14338" width="12.7109375" customWidth="1"/>
    <col min="14592" max="14592" width="18.42578125" customWidth="1"/>
    <col min="14593" max="14594" width="12.7109375" customWidth="1"/>
    <col min="14848" max="14848" width="18.42578125" customWidth="1"/>
    <col min="14849" max="14850" width="12.7109375" customWidth="1"/>
    <col min="15104" max="15104" width="18.42578125" customWidth="1"/>
    <col min="15105" max="15106" width="12.7109375" customWidth="1"/>
    <col min="15360" max="15360" width="18.42578125" customWidth="1"/>
    <col min="15361" max="15362" width="12.7109375" customWidth="1"/>
    <col min="15616" max="15616" width="18.42578125" customWidth="1"/>
    <col min="15617" max="15618" width="12.7109375" customWidth="1"/>
    <col min="15872" max="15872" width="18.42578125" customWidth="1"/>
    <col min="15873" max="15874" width="12.7109375" customWidth="1"/>
    <col min="16128" max="16128" width="18.42578125" customWidth="1"/>
    <col min="16129" max="16130" width="12.7109375" customWidth="1"/>
  </cols>
  <sheetData>
    <row r="1" spans="1:17" ht="72.75" customHeight="1" x14ac:dyDescent="0.25">
      <c r="A1" s="1"/>
      <c r="B1" s="2" t="s">
        <v>0</v>
      </c>
      <c r="C1" s="2" t="s">
        <v>1</v>
      </c>
    </row>
    <row r="2" spans="1:17" ht="15" customHeight="1" x14ac:dyDescent="0.25">
      <c r="A2" s="5" t="s">
        <v>119</v>
      </c>
      <c r="B2" s="4">
        <v>0.88400000000000001</v>
      </c>
      <c r="C2" s="4">
        <v>0.64900000000000002</v>
      </c>
      <c r="D2">
        <v>2</v>
      </c>
    </row>
    <row r="3" spans="1:17" x14ac:dyDescent="0.25">
      <c r="A3" s="5" t="s">
        <v>19</v>
      </c>
      <c r="B3" s="4">
        <v>0.91</v>
      </c>
      <c r="C3" s="4">
        <v>0.62</v>
      </c>
      <c r="D3">
        <v>1</v>
      </c>
      <c r="G3" t="s">
        <v>156</v>
      </c>
      <c r="M3" t="s">
        <v>158</v>
      </c>
    </row>
    <row r="4" spans="1:17" x14ac:dyDescent="0.25">
      <c r="A4" s="5" t="s">
        <v>73</v>
      </c>
      <c r="B4" s="4">
        <v>0.88600000000000001</v>
      </c>
      <c r="C4" s="4">
        <v>0.61699999999999999</v>
      </c>
      <c r="D4">
        <v>2</v>
      </c>
      <c r="G4" t="s">
        <v>157</v>
      </c>
      <c r="H4">
        <v>0</v>
      </c>
      <c r="I4">
        <v>1</v>
      </c>
      <c r="J4">
        <v>2</v>
      </c>
      <c r="K4">
        <v>3</v>
      </c>
      <c r="M4" t="s">
        <v>157</v>
      </c>
      <c r="N4">
        <v>0</v>
      </c>
      <c r="O4">
        <v>1</v>
      </c>
      <c r="P4">
        <v>2</v>
      </c>
      <c r="Q4">
        <v>3</v>
      </c>
    </row>
    <row r="5" spans="1:17" x14ac:dyDescent="0.25">
      <c r="A5" s="5" t="s">
        <v>145</v>
      </c>
      <c r="B5" s="4">
        <v>0.85599999999999998</v>
      </c>
      <c r="C5" s="4">
        <v>0.61699999999999999</v>
      </c>
      <c r="D5">
        <v>3</v>
      </c>
      <c r="G5" s="10">
        <v>0.05</v>
      </c>
      <c r="H5">
        <f>N5</f>
        <v>0</v>
      </c>
      <c r="I5">
        <f t="shared" ref="I5:K5" si="0">COUNTIFS($B$2:$B$152, "&lt;="&amp;$G5, $D$2:$D$152, "="&amp;I$4)</f>
        <v>0</v>
      </c>
      <c r="J5">
        <f t="shared" si="0"/>
        <v>0</v>
      </c>
      <c r="K5">
        <f t="shared" si="0"/>
        <v>0</v>
      </c>
      <c r="M5" s="10">
        <v>0.05</v>
      </c>
      <c r="N5">
        <f>COUNTIFS($C$2:$C$152, "&lt;="&amp;$M$5, $D$2:$D$152, "="&amp;N$4)</f>
        <v>0</v>
      </c>
      <c r="O5">
        <f t="shared" ref="O5:P5" si="1">COUNTIFS($C$2:$C$152, "&lt;="&amp;$M$5, $D$2:$D$152, "="&amp;O$4)</f>
        <v>0</v>
      </c>
      <c r="P5">
        <f t="shared" si="1"/>
        <v>0</v>
      </c>
      <c r="Q5">
        <f>COUNTIFS($C$2:$C$152, "&lt;="&amp;$M$5, $D$2:$D$152, "="&amp;Q$4)</f>
        <v>0</v>
      </c>
    </row>
    <row r="6" spans="1:17" x14ac:dyDescent="0.25">
      <c r="A6" s="5" t="s">
        <v>147</v>
      </c>
      <c r="B6" s="4">
        <v>0.83499999999999996</v>
      </c>
      <c r="C6" s="4">
        <v>0.61599999999999999</v>
      </c>
      <c r="D6">
        <v>2</v>
      </c>
      <c r="G6" s="10">
        <v>0.1</v>
      </c>
      <c r="H6">
        <f>COUNTIFS($B$2:$B$152, "&gt;"&amp;$G5, $B$2:$B$152, "&lt;="&amp;$G6, $D$2:$D$152, "="&amp;H$4)</f>
        <v>0</v>
      </c>
      <c r="I6">
        <f t="shared" ref="I6:K6" si="2">COUNTIFS($B$2:$B$152, "&gt;"&amp;$G5, $B$2:$B$152, "&lt;="&amp;$G6, $D$2:$D$152, "="&amp;I$4)</f>
        <v>0</v>
      </c>
      <c r="J6">
        <f t="shared" si="2"/>
        <v>0</v>
      </c>
      <c r="K6">
        <f t="shared" si="2"/>
        <v>0</v>
      </c>
      <c r="M6" s="10">
        <v>0.1</v>
      </c>
      <c r="N6">
        <f>COUNTIFS($C$2:$C$152, "&gt;"&amp;$M5, $C$2:$C$152, "&lt;="&amp;$M6, $D$2:$D$152, "="&amp;N$4)</f>
        <v>0</v>
      </c>
      <c r="O6">
        <f t="shared" ref="O6:P6" si="3">COUNTIFS($C$2:$C$152, "&gt;"&amp;$M5, $C$2:$C$152, "&lt;="&amp;$M6, $D$2:$D$152, "="&amp;O$4)</f>
        <v>0</v>
      </c>
      <c r="P6">
        <f t="shared" si="3"/>
        <v>0</v>
      </c>
      <c r="Q6">
        <f>COUNTIFS($C$2:$C$152, "&gt;"&amp;$M5, $C$2:$C$152, "&lt;="&amp;$M6, $D$2:$D$152, "="&amp;Q$4)</f>
        <v>0</v>
      </c>
    </row>
    <row r="7" spans="1:17" x14ac:dyDescent="0.25">
      <c r="A7" s="5" t="s">
        <v>87</v>
      </c>
      <c r="B7" s="4">
        <v>0.91300000000000003</v>
      </c>
      <c r="C7" s="4">
        <v>0.61099999999999999</v>
      </c>
      <c r="D7">
        <v>1</v>
      </c>
      <c r="G7" s="10">
        <v>0.15</v>
      </c>
      <c r="H7">
        <f t="shared" ref="H7:H24" si="4">COUNTIFS($B$2:$B$152, "&gt;"&amp;$G6, $B$2:$B$152, "&lt;="&amp;$G7, $D$2:$D$152, "="&amp;H$4)</f>
        <v>0</v>
      </c>
      <c r="I7">
        <f t="shared" ref="I7:I24" si="5">COUNTIFS($B$2:$B$152, "&gt;"&amp;$G6, $B$2:$B$152, "&lt;="&amp;$G7, $D$2:$D$152, "="&amp;I$4)</f>
        <v>0</v>
      </c>
      <c r="J7">
        <f t="shared" ref="J7:J24" si="6">COUNTIFS($B$2:$B$152, "&gt;"&amp;$G6, $B$2:$B$152, "&lt;="&amp;$G7, $D$2:$D$152, "="&amp;J$4)</f>
        <v>0</v>
      </c>
      <c r="K7">
        <f t="shared" ref="K7:K24" si="7">COUNTIFS($B$2:$B$152, "&gt;"&amp;$G6, $B$2:$B$152, "&lt;="&amp;$G7, $D$2:$D$152, "="&amp;K$4)</f>
        <v>0</v>
      </c>
      <c r="M7" s="10">
        <v>0.15</v>
      </c>
      <c r="N7">
        <f t="shared" ref="N7:N24" si="8">COUNTIFS($C$2:$C$152, "&gt;"&amp;$M6, $C$2:$C$152, "&lt;="&amp;$M7, $D$2:$D$152, "="&amp;N$4)</f>
        <v>0</v>
      </c>
      <c r="O7">
        <f t="shared" ref="O7:O24" si="9">COUNTIFS($C$2:$C$152, "&gt;"&amp;$M6, $C$2:$C$152, "&lt;="&amp;$M7, $D$2:$D$152, "="&amp;O$4)</f>
        <v>0</v>
      </c>
      <c r="P7">
        <f t="shared" ref="P7:P24" si="10">COUNTIFS($C$2:$C$152, "&gt;"&amp;$M6, $C$2:$C$152, "&lt;="&amp;$M7, $D$2:$D$152, "="&amp;P$4)</f>
        <v>0</v>
      </c>
      <c r="Q7">
        <f t="shared" ref="Q7:Q24" si="11">COUNTIFS($C$2:$C$152, "&gt;"&amp;$M6, $C$2:$C$152, "&lt;="&amp;$M7, $D$2:$D$152, "="&amp;Q$4)</f>
        <v>0</v>
      </c>
    </row>
    <row r="8" spans="1:17" x14ac:dyDescent="0.25">
      <c r="A8" s="5" t="s">
        <v>99</v>
      </c>
      <c r="B8" s="4">
        <v>0.82499999999999996</v>
      </c>
      <c r="C8" s="4">
        <v>0.61</v>
      </c>
      <c r="D8">
        <v>3</v>
      </c>
      <c r="G8" s="10">
        <v>0.2</v>
      </c>
      <c r="H8">
        <f t="shared" si="4"/>
        <v>0</v>
      </c>
      <c r="I8">
        <f t="shared" si="5"/>
        <v>0</v>
      </c>
      <c r="J8">
        <f t="shared" si="6"/>
        <v>0</v>
      </c>
      <c r="K8">
        <f t="shared" si="7"/>
        <v>0</v>
      </c>
      <c r="M8" s="10">
        <v>0.2</v>
      </c>
      <c r="N8">
        <f t="shared" si="8"/>
        <v>0</v>
      </c>
      <c r="O8">
        <f t="shared" si="9"/>
        <v>0</v>
      </c>
      <c r="P8">
        <f t="shared" si="10"/>
        <v>0</v>
      </c>
      <c r="Q8">
        <f t="shared" si="11"/>
        <v>0</v>
      </c>
    </row>
    <row r="9" spans="1:17" x14ac:dyDescent="0.25">
      <c r="A9" s="5" t="s">
        <v>26</v>
      </c>
      <c r="B9" s="4">
        <v>0.876</v>
      </c>
      <c r="C9" s="4">
        <v>0.60899999999999999</v>
      </c>
      <c r="D9">
        <v>3</v>
      </c>
      <c r="G9" s="10">
        <v>0.25</v>
      </c>
      <c r="H9">
        <f t="shared" si="4"/>
        <v>0</v>
      </c>
      <c r="I9">
        <f t="shared" si="5"/>
        <v>0</v>
      </c>
      <c r="J9">
        <f t="shared" si="6"/>
        <v>0</v>
      </c>
      <c r="K9">
        <f t="shared" si="7"/>
        <v>0</v>
      </c>
      <c r="M9" s="10">
        <v>0.25</v>
      </c>
      <c r="N9">
        <f t="shared" si="8"/>
        <v>0</v>
      </c>
      <c r="O9">
        <f t="shared" si="9"/>
        <v>0</v>
      </c>
      <c r="P9">
        <f t="shared" si="10"/>
        <v>0</v>
      </c>
      <c r="Q9">
        <f t="shared" si="11"/>
        <v>0</v>
      </c>
    </row>
    <row r="10" spans="1:17" x14ac:dyDescent="0.25">
      <c r="A10" s="5" t="s">
        <v>40</v>
      </c>
      <c r="B10" s="4">
        <v>0.874</v>
      </c>
      <c r="C10" s="4">
        <v>0.60699999999999998</v>
      </c>
      <c r="D10">
        <v>1</v>
      </c>
      <c r="G10" s="10">
        <v>0.3</v>
      </c>
      <c r="H10">
        <f t="shared" si="4"/>
        <v>0</v>
      </c>
      <c r="I10">
        <f t="shared" si="5"/>
        <v>0</v>
      </c>
      <c r="J10">
        <f t="shared" si="6"/>
        <v>0</v>
      </c>
      <c r="K10">
        <f t="shared" si="7"/>
        <v>0</v>
      </c>
      <c r="M10" s="10">
        <v>0.3</v>
      </c>
      <c r="N10">
        <f t="shared" si="8"/>
        <v>0</v>
      </c>
      <c r="O10">
        <f t="shared" si="9"/>
        <v>0</v>
      </c>
      <c r="P10">
        <f t="shared" si="10"/>
        <v>0</v>
      </c>
      <c r="Q10">
        <f t="shared" si="11"/>
        <v>0</v>
      </c>
    </row>
    <row r="11" spans="1:17" x14ac:dyDescent="0.25">
      <c r="A11" s="5" t="s">
        <v>66</v>
      </c>
      <c r="B11" s="4">
        <v>0.84399999999999997</v>
      </c>
      <c r="C11" s="4">
        <v>0.59599999999999997</v>
      </c>
      <c r="D11">
        <v>2</v>
      </c>
      <c r="G11" s="10">
        <v>0.35</v>
      </c>
      <c r="H11">
        <f t="shared" si="4"/>
        <v>0</v>
      </c>
      <c r="I11">
        <f t="shared" si="5"/>
        <v>0</v>
      </c>
      <c r="J11">
        <f t="shared" si="6"/>
        <v>0</v>
      </c>
      <c r="K11">
        <f t="shared" si="7"/>
        <v>0</v>
      </c>
      <c r="M11" s="10">
        <v>0.35</v>
      </c>
      <c r="N11">
        <f t="shared" si="8"/>
        <v>0</v>
      </c>
      <c r="O11">
        <f t="shared" si="9"/>
        <v>5</v>
      </c>
      <c r="P11">
        <f t="shared" si="10"/>
        <v>0</v>
      </c>
      <c r="Q11">
        <f t="shared" si="11"/>
        <v>3</v>
      </c>
    </row>
    <row r="12" spans="1:17" x14ac:dyDescent="0.25">
      <c r="A12" s="5" t="s">
        <v>134</v>
      </c>
      <c r="B12" s="4">
        <v>0.89400000000000002</v>
      </c>
      <c r="C12" s="4">
        <v>0.59399999999999997</v>
      </c>
      <c r="D12">
        <v>1</v>
      </c>
      <c r="G12" s="10">
        <v>0.4</v>
      </c>
      <c r="H12">
        <f t="shared" si="4"/>
        <v>0</v>
      </c>
      <c r="I12">
        <f t="shared" si="5"/>
        <v>0</v>
      </c>
      <c r="J12">
        <f t="shared" si="6"/>
        <v>0</v>
      </c>
      <c r="K12">
        <f t="shared" si="7"/>
        <v>1</v>
      </c>
      <c r="M12" s="10">
        <v>0.4</v>
      </c>
      <c r="N12">
        <f t="shared" si="8"/>
        <v>1</v>
      </c>
      <c r="O12">
        <f t="shared" si="9"/>
        <v>13</v>
      </c>
      <c r="P12">
        <f t="shared" si="10"/>
        <v>1</v>
      </c>
      <c r="Q12">
        <f t="shared" si="11"/>
        <v>8</v>
      </c>
    </row>
    <row r="13" spans="1:17" x14ac:dyDescent="0.25">
      <c r="A13" s="5" t="s">
        <v>21</v>
      </c>
      <c r="B13" s="4">
        <v>0.85199999999999998</v>
      </c>
      <c r="C13" s="4">
        <v>0.58699999999999997</v>
      </c>
      <c r="D13">
        <v>1</v>
      </c>
      <c r="G13" s="10">
        <v>0.45</v>
      </c>
      <c r="H13">
        <f t="shared" si="4"/>
        <v>0</v>
      </c>
      <c r="I13">
        <f t="shared" si="5"/>
        <v>0</v>
      </c>
      <c r="J13">
        <f t="shared" si="6"/>
        <v>0</v>
      </c>
      <c r="K13">
        <f t="shared" si="7"/>
        <v>0</v>
      </c>
      <c r="M13" s="10">
        <v>0.45</v>
      </c>
      <c r="N13">
        <f t="shared" si="8"/>
        <v>1</v>
      </c>
      <c r="O13">
        <f t="shared" si="9"/>
        <v>17</v>
      </c>
      <c r="P13">
        <f t="shared" si="10"/>
        <v>2</v>
      </c>
      <c r="Q13">
        <f>COUNTIFS($C$2:$C$152, "&gt;"&amp;$M12, $C$2:$C$152, "&lt;="&amp;$M13, $D$2:$D$152, "="&amp;Q$4)</f>
        <v>21</v>
      </c>
    </row>
    <row r="14" spans="1:17" x14ac:dyDescent="0.25">
      <c r="A14" s="5" t="s">
        <v>69</v>
      </c>
      <c r="B14" s="4">
        <v>0.85499999999999998</v>
      </c>
      <c r="C14" s="4">
        <v>0.58599999999999997</v>
      </c>
      <c r="D14">
        <v>3</v>
      </c>
      <c r="G14" s="10">
        <v>0.5</v>
      </c>
      <c r="H14">
        <f>COUNTIFS($B$2:$B$152, "&gt;"&amp;$G13, $B$2:$B$152, "&lt;="&amp;$G14, $D$2:$D$152, "="&amp;H$4)</f>
        <v>0</v>
      </c>
      <c r="I14">
        <f>COUNTIFS($B$2:$B$152, "&gt;"&amp;$G13, $B$2:$B$152, "&lt;="&amp;$G14, $D$2:$D$152, "="&amp;I$4)</f>
        <v>1</v>
      </c>
      <c r="J14">
        <f t="shared" si="6"/>
        <v>0</v>
      </c>
      <c r="K14">
        <f t="shared" si="7"/>
        <v>1</v>
      </c>
      <c r="M14" s="10">
        <v>0.5</v>
      </c>
      <c r="N14">
        <f t="shared" si="8"/>
        <v>0</v>
      </c>
      <c r="O14">
        <f t="shared" si="9"/>
        <v>13</v>
      </c>
      <c r="P14">
        <f t="shared" si="10"/>
        <v>1</v>
      </c>
      <c r="Q14">
        <f t="shared" si="11"/>
        <v>15</v>
      </c>
    </row>
    <row r="15" spans="1:17" x14ac:dyDescent="0.25">
      <c r="A15" s="5" t="s">
        <v>64</v>
      </c>
      <c r="B15" s="4">
        <v>0.89</v>
      </c>
      <c r="C15" s="4">
        <v>0.58199999999999996</v>
      </c>
      <c r="D15">
        <v>2</v>
      </c>
      <c r="G15" s="10">
        <v>0.55000000000000004</v>
      </c>
      <c r="H15">
        <f t="shared" si="4"/>
        <v>0</v>
      </c>
      <c r="I15">
        <f t="shared" si="5"/>
        <v>7</v>
      </c>
      <c r="J15">
        <f t="shared" si="6"/>
        <v>0</v>
      </c>
      <c r="K15">
        <f t="shared" si="7"/>
        <v>2</v>
      </c>
      <c r="M15" s="10">
        <v>0.55000000000000004</v>
      </c>
      <c r="N15">
        <f t="shared" si="8"/>
        <v>1</v>
      </c>
      <c r="O15">
        <f t="shared" si="9"/>
        <v>12</v>
      </c>
      <c r="P15">
        <f t="shared" si="10"/>
        <v>4</v>
      </c>
      <c r="Q15">
        <f t="shared" si="11"/>
        <v>13</v>
      </c>
    </row>
    <row r="16" spans="1:17" x14ac:dyDescent="0.25">
      <c r="A16" s="5" t="s">
        <v>142</v>
      </c>
      <c r="B16" s="4">
        <v>0.80600000000000005</v>
      </c>
      <c r="C16" s="4">
        <v>0.57899999999999996</v>
      </c>
      <c r="D16">
        <v>3</v>
      </c>
      <c r="G16" s="10">
        <v>0.6</v>
      </c>
      <c r="H16">
        <f t="shared" si="4"/>
        <v>0</v>
      </c>
      <c r="I16">
        <f t="shared" si="5"/>
        <v>10</v>
      </c>
      <c r="J16">
        <f t="shared" si="6"/>
        <v>1</v>
      </c>
      <c r="K16">
        <f t="shared" si="7"/>
        <v>4</v>
      </c>
      <c r="M16" s="10">
        <v>0.6</v>
      </c>
      <c r="N16">
        <f t="shared" si="8"/>
        <v>0</v>
      </c>
      <c r="O16">
        <f t="shared" si="9"/>
        <v>5</v>
      </c>
      <c r="P16">
        <f t="shared" si="10"/>
        <v>2</v>
      </c>
      <c r="Q16">
        <f t="shared" si="11"/>
        <v>4</v>
      </c>
    </row>
    <row r="17" spans="1:17" x14ac:dyDescent="0.25">
      <c r="A17" s="5" t="s">
        <v>109</v>
      </c>
      <c r="B17" s="4">
        <v>0.85099999999999998</v>
      </c>
      <c r="C17" s="4">
        <v>0.57799999999999996</v>
      </c>
      <c r="D17">
        <v>3</v>
      </c>
      <c r="G17" s="10">
        <v>0.65</v>
      </c>
      <c r="H17">
        <f t="shared" si="4"/>
        <v>2</v>
      </c>
      <c r="I17">
        <f t="shared" si="5"/>
        <v>11</v>
      </c>
      <c r="J17">
        <f t="shared" si="6"/>
        <v>0</v>
      </c>
      <c r="K17">
        <f t="shared" si="7"/>
        <v>8</v>
      </c>
      <c r="M17" s="10">
        <v>0.65</v>
      </c>
      <c r="N17">
        <f t="shared" si="8"/>
        <v>0</v>
      </c>
      <c r="O17">
        <f t="shared" si="9"/>
        <v>3</v>
      </c>
      <c r="P17">
        <f t="shared" si="10"/>
        <v>3</v>
      </c>
      <c r="Q17">
        <f t="shared" si="11"/>
        <v>3</v>
      </c>
    </row>
    <row r="18" spans="1:17" x14ac:dyDescent="0.25">
      <c r="A18" s="5" t="s">
        <v>11</v>
      </c>
      <c r="B18" s="4">
        <v>0.88600000000000001</v>
      </c>
      <c r="C18" s="4">
        <v>0.57699999999999996</v>
      </c>
      <c r="D18">
        <v>1</v>
      </c>
      <c r="G18" s="10">
        <v>0.7</v>
      </c>
      <c r="H18">
        <f t="shared" si="4"/>
        <v>0</v>
      </c>
      <c r="I18">
        <f t="shared" si="5"/>
        <v>7</v>
      </c>
      <c r="J18">
        <f t="shared" si="6"/>
        <v>1</v>
      </c>
      <c r="K18">
        <f>COUNTIFS($B$2:$B$152, "&gt;"&amp;$G17, $B$2:$B$152, "&lt;="&amp;$G18, $D$2:$D$152, "="&amp;K$4)</f>
        <v>10</v>
      </c>
      <c r="M18" s="10">
        <v>0.7</v>
      </c>
      <c r="N18">
        <f t="shared" si="8"/>
        <v>0</v>
      </c>
      <c r="O18">
        <f t="shared" si="9"/>
        <v>0</v>
      </c>
      <c r="P18">
        <f t="shared" si="10"/>
        <v>0</v>
      </c>
      <c r="Q18">
        <f t="shared" si="11"/>
        <v>0</v>
      </c>
    </row>
    <row r="19" spans="1:17" x14ac:dyDescent="0.25">
      <c r="A19" s="5" t="s">
        <v>12</v>
      </c>
      <c r="B19" s="4">
        <v>0.871</v>
      </c>
      <c r="C19" s="4">
        <v>0.57599999999999996</v>
      </c>
      <c r="D19">
        <v>1</v>
      </c>
      <c r="G19" s="10">
        <v>0.75</v>
      </c>
      <c r="H19">
        <f t="shared" si="4"/>
        <v>0</v>
      </c>
      <c r="I19">
        <f t="shared" si="5"/>
        <v>7</v>
      </c>
      <c r="J19">
        <f t="shared" si="6"/>
        <v>1</v>
      </c>
      <c r="K19">
        <f t="shared" si="7"/>
        <v>10</v>
      </c>
      <c r="M19" s="10">
        <v>0.75</v>
      </c>
      <c r="N19">
        <f t="shared" si="8"/>
        <v>0</v>
      </c>
      <c r="O19">
        <f t="shared" si="9"/>
        <v>0</v>
      </c>
      <c r="P19">
        <f t="shared" si="10"/>
        <v>0</v>
      </c>
      <c r="Q19">
        <f t="shared" si="11"/>
        <v>0</v>
      </c>
    </row>
    <row r="20" spans="1:17" x14ac:dyDescent="0.25">
      <c r="A20" s="5" t="s">
        <v>51</v>
      </c>
      <c r="B20" s="4">
        <v>0.81299999999999994</v>
      </c>
      <c r="C20" s="4">
        <v>0.56899999999999995</v>
      </c>
      <c r="D20">
        <v>3</v>
      </c>
      <c r="G20" s="10">
        <v>0.8</v>
      </c>
      <c r="H20">
        <f t="shared" si="4"/>
        <v>1</v>
      </c>
      <c r="I20">
        <f t="shared" si="5"/>
        <v>7</v>
      </c>
      <c r="J20">
        <f t="shared" si="6"/>
        <v>3</v>
      </c>
      <c r="K20">
        <f t="shared" si="7"/>
        <v>12</v>
      </c>
      <c r="M20" s="10">
        <v>0.8</v>
      </c>
      <c r="N20">
        <f t="shared" si="8"/>
        <v>0</v>
      </c>
      <c r="O20">
        <f t="shared" si="9"/>
        <v>0</v>
      </c>
      <c r="P20">
        <f t="shared" si="10"/>
        <v>0</v>
      </c>
      <c r="Q20">
        <f t="shared" si="11"/>
        <v>0</v>
      </c>
    </row>
    <row r="21" spans="1:17" x14ac:dyDescent="0.25">
      <c r="A21" s="5" t="s">
        <v>111</v>
      </c>
      <c r="B21" s="4">
        <v>0.86799999999999999</v>
      </c>
      <c r="C21" s="4">
        <v>0.56799999999999995</v>
      </c>
      <c r="D21">
        <v>1</v>
      </c>
      <c r="G21" s="10">
        <v>0.85</v>
      </c>
      <c r="H21">
        <f t="shared" si="4"/>
        <v>0</v>
      </c>
      <c r="I21">
        <f t="shared" si="5"/>
        <v>6</v>
      </c>
      <c r="J21">
        <f t="shared" si="6"/>
        <v>4</v>
      </c>
      <c r="K21">
        <f t="shared" si="7"/>
        <v>13</v>
      </c>
      <c r="M21" s="10">
        <v>0.85</v>
      </c>
      <c r="N21">
        <f t="shared" si="8"/>
        <v>0</v>
      </c>
      <c r="O21">
        <f t="shared" si="9"/>
        <v>0</v>
      </c>
      <c r="P21">
        <f t="shared" si="10"/>
        <v>0</v>
      </c>
      <c r="Q21">
        <f t="shared" si="11"/>
        <v>0</v>
      </c>
    </row>
    <row r="22" spans="1:17" x14ac:dyDescent="0.25">
      <c r="A22" s="5" t="s">
        <v>31</v>
      </c>
      <c r="B22" s="4">
        <v>0.89200000000000002</v>
      </c>
      <c r="C22" s="4">
        <v>0.54600000000000004</v>
      </c>
      <c r="D22">
        <v>1</v>
      </c>
      <c r="G22" s="10">
        <v>0.9</v>
      </c>
      <c r="H22">
        <f t="shared" si="4"/>
        <v>0</v>
      </c>
      <c r="I22">
        <f t="shared" si="5"/>
        <v>10</v>
      </c>
      <c r="J22">
        <f t="shared" si="6"/>
        <v>3</v>
      </c>
      <c r="K22">
        <f t="shared" si="7"/>
        <v>6</v>
      </c>
      <c r="M22" s="10">
        <v>0.9</v>
      </c>
      <c r="N22">
        <f t="shared" si="8"/>
        <v>0</v>
      </c>
      <c r="O22">
        <f t="shared" si="9"/>
        <v>0</v>
      </c>
      <c r="P22">
        <f t="shared" si="10"/>
        <v>0</v>
      </c>
      <c r="Q22">
        <f t="shared" si="11"/>
        <v>0</v>
      </c>
    </row>
    <row r="23" spans="1:17" x14ac:dyDescent="0.25">
      <c r="A23" s="5" t="s">
        <v>98</v>
      </c>
      <c r="B23" s="4">
        <v>0.81899999999999995</v>
      </c>
      <c r="C23" s="4">
        <v>0.54400000000000004</v>
      </c>
      <c r="D23">
        <v>2</v>
      </c>
      <c r="G23" s="10">
        <v>0.95</v>
      </c>
      <c r="H23">
        <f t="shared" si="4"/>
        <v>0</v>
      </c>
      <c r="I23">
        <f t="shared" si="5"/>
        <v>2</v>
      </c>
      <c r="J23">
        <f t="shared" si="6"/>
        <v>0</v>
      </c>
      <c r="K23">
        <f t="shared" si="7"/>
        <v>0</v>
      </c>
      <c r="M23" s="10">
        <v>0.95</v>
      </c>
      <c r="N23">
        <f t="shared" si="8"/>
        <v>0</v>
      </c>
      <c r="O23">
        <f t="shared" si="9"/>
        <v>0</v>
      </c>
      <c r="P23">
        <f t="shared" si="10"/>
        <v>0</v>
      </c>
      <c r="Q23">
        <f t="shared" si="11"/>
        <v>0</v>
      </c>
    </row>
    <row r="24" spans="1:17" x14ac:dyDescent="0.25">
      <c r="A24" s="5" t="s">
        <v>143</v>
      </c>
      <c r="B24" s="4">
        <v>0.871</v>
      </c>
      <c r="C24" s="4">
        <v>0.54300000000000004</v>
      </c>
      <c r="D24">
        <v>1</v>
      </c>
      <c r="G24" s="10">
        <v>1</v>
      </c>
      <c r="H24">
        <f t="shared" si="4"/>
        <v>0</v>
      </c>
      <c r="I24">
        <f t="shared" si="5"/>
        <v>0</v>
      </c>
      <c r="J24">
        <f t="shared" si="6"/>
        <v>0</v>
      </c>
      <c r="K24">
        <f t="shared" si="7"/>
        <v>0</v>
      </c>
      <c r="M24" s="10">
        <v>1</v>
      </c>
      <c r="N24">
        <f t="shared" si="8"/>
        <v>0</v>
      </c>
      <c r="O24">
        <f t="shared" si="9"/>
        <v>0</v>
      </c>
      <c r="P24">
        <f t="shared" si="10"/>
        <v>0</v>
      </c>
      <c r="Q24">
        <f t="shared" si="11"/>
        <v>0</v>
      </c>
    </row>
    <row r="25" spans="1:17" x14ac:dyDescent="0.25">
      <c r="A25" s="5" t="s">
        <v>83</v>
      </c>
      <c r="B25" s="4">
        <v>0.83399999999999996</v>
      </c>
      <c r="C25" s="4">
        <v>0.54300000000000004</v>
      </c>
      <c r="D25">
        <v>3</v>
      </c>
    </row>
    <row r="26" spans="1:17" x14ac:dyDescent="0.25">
      <c r="A26" s="5" t="s">
        <v>130</v>
      </c>
      <c r="B26" s="4">
        <v>0.84199999999999997</v>
      </c>
      <c r="C26" s="4">
        <v>0.54100000000000004</v>
      </c>
      <c r="D26">
        <v>1</v>
      </c>
    </row>
    <row r="27" spans="1:17" x14ac:dyDescent="0.25">
      <c r="A27" s="5" t="s">
        <v>9</v>
      </c>
      <c r="B27" s="4">
        <v>0.78300000000000003</v>
      </c>
      <c r="C27" s="4">
        <v>0.53800000000000003</v>
      </c>
      <c r="D27">
        <v>2</v>
      </c>
    </row>
    <row r="28" spans="1:17" x14ac:dyDescent="0.25">
      <c r="A28" s="5" t="s">
        <v>127</v>
      </c>
      <c r="B28" s="4">
        <v>0.77300000000000002</v>
      </c>
      <c r="C28" s="4">
        <v>0.53600000000000003</v>
      </c>
      <c r="D28">
        <v>2</v>
      </c>
    </row>
    <row r="29" spans="1:17" x14ac:dyDescent="0.25">
      <c r="A29" s="5" t="s">
        <v>115</v>
      </c>
      <c r="B29" s="4">
        <v>0.86499999999999999</v>
      </c>
      <c r="C29" s="4">
        <v>0.53500000000000003</v>
      </c>
      <c r="D29">
        <v>3</v>
      </c>
    </row>
    <row r="30" spans="1:17" x14ac:dyDescent="0.25">
      <c r="A30" s="5" t="s">
        <v>78</v>
      </c>
      <c r="B30" s="4">
        <v>0.8</v>
      </c>
      <c r="C30" s="4">
        <v>0.53500000000000003</v>
      </c>
      <c r="D30">
        <v>0</v>
      </c>
    </row>
    <row r="31" spans="1:17" x14ac:dyDescent="0.25">
      <c r="A31" s="5" t="s">
        <v>110</v>
      </c>
      <c r="B31" s="4">
        <v>0.88200000000000001</v>
      </c>
      <c r="C31" s="4">
        <v>0.53100000000000003</v>
      </c>
      <c r="D31">
        <v>1</v>
      </c>
    </row>
    <row r="32" spans="1:17" x14ac:dyDescent="0.25">
      <c r="A32" s="5" t="s">
        <v>114</v>
      </c>
      <c r="B32" s="4">
        <v>0.80900000000000005</v>
      </c>
      <c r="C32" s="4">
        <v>0.52900000000000003</v>
      </c>
      <c r="D32">
        <v>1</v>
      </c>
    </row>
    <row r="33" spans="1:4" x14ac:dyDescent="0.25">
      <c r="A33" s="5" t="s">
        <v>42</v>
      </c>
      <c r="B33" s="4">
        <v>0.79600000000000004</v>
      </c>
      <c r="C33" s="4">
        <v>0.52500000000000002</v>
      </c>
      <c r="D33">
        <v>1</v>
      </c>
    </row>
    <row r="34" spans="1:4" x14ac:dyDescent="0.25">
      <c r="A34" s="5" t="s">
        <v>140</v>
      </c>
      <c r="B34" s="4">
        <v>0.85299999999999998</v>
      </c>
      <c r="C34" s="4">
        <v>0.52400000000000002</v>
      </c>
      <c r="D34">
        <v>1</v>
      </c>
    </row>
    <row r="35" spans="1:4" x14ac:dyDescent="0.25">
      <c r="A35" s="5" t="s">
        <v>85</v>
      </c>
      <c r="B35" s="4">
        <v>0.84399999999999997</v>
      </c>
      <c r="C35" s="4">
        <v>0.52200000000000002</v>
      </c>
      <c r="D35">
        <v>2</v>
      </c>
    </row>
    <row r="36" spans="1:4" x14ac:dyDescent="0.25">
      <c r="A36" s="5" t="s">
        <v>61</v>
      </c>
      <c r="B36" s="4">
        <v>0.79900000000000004</v>
      </c>
      <c r="C36" s="4">
        <v>0.52100000000000002</v>
      </c>
      <c r="D36">
        <v>3</v>
      </c>
    </row>
    <row r="37" spans="1:4" x14ac:dyDescent="0.25">
      <c r="A37" s="5" t="s">
        <v>151</v>
      </c>
      <c r="B37" s="4">
        <v>0.84199999999999997</v>
      </c>
      <c r="C37" s="4">
        <v>0.52</v>
      </c>
      <c r="D37">
        <v>3</v>
      </c>
    </row>
    <row r="38" spans="1:4" x14ac:dyDescent="0.25">
      <c r="A38" s="5" t="s">
        <v>124</v>
      </c>
      <c r="B38" s="4">
        <v>0.80200000000000005</v>
      </c>
      <c r="C38" s="4">
        <v>0.51700000000000002</v>
      </c>
      <c r="D38">
        <v>3</v>
      </c>
    </row>
    <row r="39" spans="1:4" x14ac:dyDescent="0.25">
      <c r="A39" s="5" t="s">
        <v>34</v>
      </c>
      <c r="B39" s="4">
        <v>0.83699999999999997</v>
      </c>
      <c r="C39" s="4">
        <v>0.51600000000000001</v>
      </c>
      <c r="D39">
        <v>3</v>
      </c>
    </row>
    <row r="40" spans="1:4" x14ac:dyDescent="0.25">
      <c r="A40" s="5" t="s">
        <v>16</v>
      </c>
      <c r="B40" s="4">
        <v>0.82799999999999996</v>
      </c>
      <c r="C40" s="4">
        <v>0.51600000000000001</v>
      </c>
      <c r="D40">
        <v>1</v>
      </c>
    </row>
    <row r="41" spans="1:4" x14ac:dyDescent="0.25">
      <c r="A41" s="5" t="s">
        <v>100</v>
      </c>
      <c r="B41" s="4">
        <v>0.64900000000000002</v>
      </c>
      <c r="C41" s="4">
        <v>0.51400000000000001</v>
      </c>
      <c r="D41">
        <v>3</v>
      </c>
    </row>
    <row r="42" spans="1:4" x14ac:dyDescent="0.25">
      <c r="A42" s="5" t="s">
        <v>104</v>
      </c>
      <c r="B42" s="4">
        <v>0.84199999999999997</v>
      </c>
      <c r="C42" s="4">
        <v>0.51300000000000001</v>
      </c>
      <c r="D42">
        <v>3</v>
      </c>
    </row>
    <row r="43" spans="1:4" x14ac:dyDescent="0.25">
      <c r="A43" s="5" t="s">
        <v>15</v>
      </c>
      <c r="B43" s="4">
        <v>0.84</v>
      </c>
      <c r="C43" s="4">
        <v>0.51200000000000001</v>
      </c>
      <c r="D43">
        <v>1</v>
      </c>
    </row>
    <row r="44" spans="1:4" x14ac:dyDescent="0.25">
      <c r="A44" s="5" t="s">
        <v>91</v>
      </c>
      <c r="B44" s="4">
        <v>0.81299999999999994</v>
      </c>
      <c r="C44" s="4">
        <v>0.51100000000000001</v>
      </c>
      <c r="D44">
        <v>3</v>
      </c>
    </row>
    <row r="45" spans="1:4" x14ac:dyDescent="0.25">
      <c r="A45" s="5" t="s">
        <v>35</v>
      </c>
      <c r="B45" s="4">
        <v>0.752</v>
      </c>
      <c r="C45" s="4">
        <v>0.50800000000000001</v>
      </c>
      <c r="D45">
        <v>3</v>
      </c>
    </row>
    <row r="46" spans="1:4" x14ac:dyDescent="0.25">
      <c r="A46" s="5" t="s">
        <v>33</v>
      </c>
      <c r="B46" s="4">
        <v>0.81399999999999995</v>
      </c>
      <c r="C46" s="4">
        <v>0.50700000000000001</v>
      </c>
      <c r="D46">
        <v>1</v>
      </c>
    </row>
    <row r="47" spans="1:4" x14ac:dyDescent="0.25">
      <c r="A47" s="5" t="s">
        <v>117</v>
      </c>
      <c r="B47" s="4">
        <v>0.76600000000000001</v>
      </c>
      <c r="C47" s="4">
        <v>0.503</v>
      </c>
      <c r="D47">
        <v>3</v>
      </c>
    </row>
    <row r="48" spans="1:4" x14ac:dyDescent="0.25">
      <c r="A48" s="5" t="s">
        <v>67</v>
      </c>
      <c r="B48" s="4">
        <v>0.77700000000000002</v>
      </c>
      <c r="C48" s="4">
        <v>0.502</v>
      </c>
      <c r="D48">
        <v>3</v>
      </c>
    </row>
    <row r="49" spans="1:4" x14ac:dyDescent="0.25">
      <c r="A49" s="5" t="s">
        <v>43</v>
      </c>
      <c r="B49" s="4">
        <v>0.79200000000000004</v>
      </c>
      <c r="C49" s="4">
        <v>0.501</v>
      </c>
      <c r="D49">
        <v>1</v>
      </c>
    </row>
    <row r="50" spans="1:4" x14ac:dyDescent="0.25">
      <c r="A50" s="5" t="s">
        <v>141</v>
      </c>
      <c r="B50" s="4">
        <v>0.79100000000000004</v>
      </c>
      <c r="C50" s="4">
        <v>0.501</v>
      </c>
      <c r="D50">
        <v>1</v>
      </c>
    </row>
    <row r="51" spans="1:4" x14ac:dyDescent="0.25">
      <c r="A51" s="5" t="s">
        <v>60</v>
      </c>
      <c r="B51" s="4">
        <v>0.752</v>
      </c>
      <c r="C51" s="4">
        <v>0.501</v>
      </c>
      <c r="D51">
        <v>3</v>
      </c>
    </row>
    <row r="52" spans="1:4" x14ac:dyDescent="0.25">
      <c r="A52" s="5" t="s">
        <v>82</v>
      </c>
      <c r="B52" s="4">
        <v>0.80700000000000005</v>
      </c>
      <c r="C52" s="4">
        <v>0.49399999999999999</v>
      </c>
      <c r="D52">
        <v>3</v>
      </c>
    </row>
    <row r="53" spans="1:4" x14ac:dyDescent="0.25">
      <c r="A53" s="3" t="s">
        <v>2</v>
      </c>
      <c r="B53" s="4">
        <v>0.82399999999999995</v>
      </c>
      <c r="C53" s="4">
        <v>0.49299999999999999</v>
      </c>
      <c r="D53">
        <v>3</v>
      </c>
    </row>
    <row r="54" spans="1:4" x14ac:dyDescent="0.25">
      <c r="A54" s="5" t="s">
        <v>3</v>
      </c>
      <c r="B54" s="4">
        <v>0.79700000000000004</v>
      </c>
      <c r="C54" s="4">
        <v>0.49299999999999999</v>
      </c>
      <c r="D54">
        <v>1</v>
      </c>
    </row>
    <row r="55" spans="1:4" x14ac:dyDescent="0.25">
      <c r="A55" s="5" t="s">
        <v>39</v>
      </c>
      <c r="B55" s="4">
        <v>0.77600000000000002</v>
      </c>
      <c r="C55" s="4">
        <v>0.49299999999999999</v>
      </c>
      <c r="D55">
        <v>3</v>
      </c>
    </row>
    <row r="56" spans="1:4" x14ac:dyDescent="0.25">
      <c r="A56" s="5" t="s">
        <v>137</v>
      </c>
      <c r="B56" s="4">
        <v>0.63900000000000001</v>
      </c>
      <c r="C56" s="4">
        <v>0.49299999999999999</v>
      </c>
      <c r="D56">
        <v>3</v>
      </c>
    </row>
    <row r="57" spans="1:4" x14ac:dyDescent="0.25">
      <c r="A57" s="5" t="s">
        <v>139</v>
      </c>
      <c r="B57" s="4">
        <v>0.77500000000000002</v>
      </c>
      <c r="C57" s="4">
        <v>0.49199999999999999</v>
      </c>
      <c r="D57">
        <v>1</v>
      </c>
    </row>
    <row r="58" spans="1:4" x14ac:dyDescent="0.25">
      <c r="A58" s="5" t="s">
        <v>49</v>
      </c>
      <c r="B58" s="4">
        <v>0.73799999999999999</v>
      </c>
      <c r="C58" s="4">
        <v>0.48799999999999999</v>
      </c>
      <c r="D58">
        <v>1</v>
      </c>
    </row>
    <row r="59" spans="1:4" x14ac:dyDescent="0.25">
      <c r="A59" s="5" t="s">
        <v>29</v>
      </c>
      <c r="B59" s="4">
        <v>0.69899999999999995</v>
      </c>
      <c r="C59" s="4">
        <v>0.48799999999999999</v>
      </c>
      <c r="D59">
        <v>1</v>
      </c>
    </row>
    <row r="60" spans="1:4" x14ac:dyDescent="0.25">
      <c r="A60" s="5" t="s">
        <v>77</v>
      </c>
      <c r="B60" s="4">
        <v>0.879</v>
      </c>
      <c r="C60" s="4">
        <v>0.48399999999999999</v>
      </c>
      <c r="D60">
        <v>3</v>
      </c>
    </row>
    <row r="61" spans="1:4" x14ac:dyDescent="0.25">
      <c r="A61" s="5" t="s">
        <v>106</v>
      </c>
      <c r="B61" s="4">
        <v>0.69499999999999995</v>
      </c>
      <c r="C61" s="4">
        <v>0.48299999999999998</v>
      </c>
      <c r="D61">
        <v>3</v>
      </c>
    </row>
    <row r="62" spans="1:4" x14ac:dyDescent="0.25">
      <c r="A62" s="5" t="s">
        <v>32</v>
      </c>
      <c r="B62" s="4">
        <v>0.748</v>
      </c>
      <c r="C62" s="4">
        <v>0.48099999999999998</v>
      </c>
      <c r="D62">
        <v>3</v>
      </c>
    </row>
    <row r="63" spans="1:4" x14ac:dyDescent="0.25">
      <c r="A63" s="5" t="s">
        <v>7</v>
      </c>
      <c r="B63" s="4">
        <v>0.83899999999999997</v>
      </c>
      <c r="C63" s="4">
        <v>0.48</v>
      </c>
      <c r="D63">
        <v>3</v>
      </c>
    </row>
    <row r="64" spans="1:4" x14ac:dyDescent="0.25">
      <c r="A64" s="5" t="s">
        <v>88</v>
      </c>
      <c r="B64" s="4">
        <v>0.70499999999999996</v>
      </c>
      <c r="C64" s="4">
        <v>0.47899999999999998</v>
      </c>
      <c r="D64">
        <v>1</v>
      </c>
    </row>
    <row r="65" spans="1:4" x14ac:dyDescent="0.25">
      <c r="A65" s="5" t="s">
        <v>5</v>
      </c>
      <c r="B65" s="4">
        <v>0.83399999999999996</v>
      </c>
      <c r="C65" s="4">
        <v>0.47799999999999998</v>
      </c>
      <c r="D65">
        <v>1</v>
      </c>
    </row>
    <row r="66" spans="1:4" x14ac:dyDescent="0.25">
      <c r="A66" s="5" t="s">
        <v>108</v>
      </c>
      <c r="B66" s="4">
        <v>0.78200000000000003</v>
      </c>
      <c r="C66" s="4">
        <v>0.47599999999999998</v>
      </c>
      <c r="D66">
        <v>1</v>
      </c>
    </row>
    <row r="67" spans="1:4" x14ac:dyDescent="0.25">
      <c r="A67" s="5" t="s">
        <v>105</v>
      </c>
      <c r="B67" s="4">
        <v>0.70799999999999996</v>
      </c>
      <c r="C67" s="4">
        <v>0.47599999999999998</v>
      </c>
      <c r="D67">
        <v>3</v>
      </c>
    </row>
    <row r="68" spans="1:4" x14ac:dyDescent="0.25">
      <c r="A68" s="5" t="s">
        <v>89</v>
      </c>
      <c r="B68" s="4">
        <v>0.70599999999999996</v>
      </c>
      <c r="C68" s="4">
        <v>0.47299999999999998</v>
      </c>
      <c r="D68">
        <v>3</v>
      </c>
    </row>
    <row r="69" spans="1:4" x14ac:dyDescent="0.25">
      <c r="A69" s="5" t="s">
        <v>17</v>
      </c>
      <c r="B69" s="4">
        <v>0.77300000000000002</v>
      </c>
      <c r="C69" s="4">
        <v>0.47099999999999997</v>
      </c>
      <c r="D69">
        <v>1</v>
      </c>
    </row>
    <row r="70" spans="1:4" x14ac:dyDescent="0.25">
      <c r="A70" s="5" t="s">
        <v>133</v>
      </c>
      <c r="B70" s="4">
        <v>0.69299999999999995</v>
      </c>
      <c r="C70" s="4">
        <v>0.46899999999999997</v>
      </c>
      <c r="D70">
        <v>1</v>
      </c>
    </row>
    <row r="71" spans="1:4" x14ac:dyDescent="0.25">
      <c r="A71" s="5" t="s">
        <v>58</v>
      </c>
      <c r="B71" s="4">
        <v>0.64700000000000002</v>
      </c>
      <c r="C71" s="4">
        <v>0.46500000000000002</v>
      </c>
      <c r="D71">
        <v>3</v>
      </c>
    </row>
    <row r="72" spans="1:4" x14ac:dyDescent="0.25">
      <c r="A72" s="5" t="s">
        <v>45</v>
      </c>
      <c r="B72" s="4">
        <v>0.68700000000000006</v>
      </c>
      <c r="C72" s="4">
        <v>0.46300000000000002</v>
      </c>
      <c r="D72">
        <v>3</v>
      </c>
    </row>
    <row r="73" spans="1:4" x14ac:dyDescent="0.25">
      <c r="A73" s="5" t="s">
        <v>52</v>
      </c>
      <c r="B73" s="4">
        <v>0.72899999999999998</v>
      </c>
      <c r="C73" s="4">
        <v>0.46200000000000002</v>
      </c>
      <c r="D73">
        <v>1</v>
      </c>
    </row>
    <row r="74" spans="1:4" x14ac:dyDescent="0.25">
      <c r="A74" s="5" t="s">
        <v>53</v>
      </c>
      <c r="B74" s="4">
        <v>0.66400000000000003</v>
      </c>
      <c r="C74" s="4">
        <v>0.45700000000000002</v>
      </c>
      <c r="D74">
        <v>1</v>
      </c>
    </row>
    <row r="75" spans="1:4" x14ac:dyDescent="0.25">
      <c r="A75" s="5" t="s">
        <v>47</v>
      </c>
      <c r="B75" s="4">
        <v>0.64300000000000002</v>
      </c>
      <c r="C75" s="4">
        <v>0.45600000000000002</v>
      </c>
      <c r="D75">
        <v>3</v>
      </c>
    </row>
    <row r="76" spans="1:4" x14ac:dyDescent="0.25">
      <c r="A76" s="5" t="s">
        <v>113</v>
      </c>
      <c r="B76" s="4">
        <v>0.753</v>
      </c>
      <c r="C76" s="4">
        <v>0.45500000000000002</v>
      </c>
      <c r="D76">
        <v>2</v>
      </c>
    </row>
    <row r="77" spans="1:4" x14ac:dyDescent="0.25">
      <c r="A77" s="5" t="s">
        <v>136</v>
      </c>
      <c r="B77" s="4">
        <v>0.60899999999999999</v>
      </c>
      <c r="C77" s="4">
        <v>0.45300000000000001</v>
      </c>
      <c r="D77">
        <v>3</v>
      </c>
    </row>
    <row r="78" spans="1:4" x14ac:dyDescent="0.25">
      <c r="A78" s="5" t="s">
        <v>128</v>
      </c>
      <c r="B78" s="4">
        <v>0.73199999999999998</v>
      </c>
      <c r="C78" s="4">
        <v>0.45100000000000001</v>
      </c>
      <c r="D78">
        <v>1</v>
      </c>
    </row>
    <row r="79" spans="1:4" x14ac:dyDescent="0.25">
      <c r="A79" s="5" t="s">
        <v>4</v>
      </c>
      <c r="B79" s="4">
        <v>0.68600000000000005</v>
      </c>
      <c r="C79" s="4">
        <v>0.45100000000000001</v>
      </c>
      <c r="D79">
        <v>3</v>
      </c>
    </row>
    <row r="80" spans="1:4" x14ac:dyDescent="0.25">
      <c r="A80" s="5" t="s">
        <v>79</v>
      </c>
      <c r="B80" s="4">
        <v>0.60799999999999998</v>
      </c>
      <c r="C80" s="4">
        <v>0.45100000000000001</v>
      </c>
      <c r="D80">
        <v>1</v>
      </c>
    </row>
    <row r="81" spans="1:4" x14ac:dyDescent="0.25">
      <c r="A81" s="5" t="s">
        <v>10</v>
      </c>
      <c r="B81" s="4">
        <v>0.66300000000000003</v>
      </c>
      <c r="C81" s="4">
        <v>0.44900000000000001</v>
      </c>
      <c r="D81">
        <v>3</v>
      </c>
    </row>
    <row r="82" spans="1:4" x14ac:dyDescent="0.25">
      <c r="A82" s="5" t="s">
        <v>36</v>
      </c>
      <c r="B82" s="4">
        <v>0.69499999999999995</v>
      </c>
      <c r="C82" s="4">
        <v>0.44800000000000001</v>
      </c>
      <c r="D82">
        <v>3</v>
      </c>
    </row>
    <row r="83" spans="1:4" x14ac:dyDescent="0.25">
      <c r="A83" s="5" t="s">
        <v>86</v>
      </c>
      <c r="B83" s="4">
        <v>0.69099999999999995</v>
      </c>
      <c r="C83" s="4">
        <v>0.44600000000000001</v>
      </c>
      <c r="D83">
        <v>3</v>
      </c>
    </row>
    <row r="84" spans="1:4" x14ac:dyDescent="0.25">
      <c r="A84" s="5" t="s">
        <v>48</v>
      </c>
      <c r="B84" s="4">
        <v>0.72699999999999998</v>
      </c>
      <c r="C84" s="4">
        <v>0.44500000000000001</v>
      </c>
      <c r="D84">
        <v>1</v>
      </c>
    </row>
    <row r="85" spans="1:4" x14ac:dyDescent="0.25">
      <c r="A85" s="5" t="s">
        <v>131</v>
      </c>
      <c r="B85" s="4">
        <v>0.626</v>
      </c>
      <c r="C85" s="4">
        <v>0.44400000000000001</v>
      </c>
      <c r="D85">
        <v>3</v>
      </c>
    </row>
    <row r="86" spans="1:4" x14ac:dyDescent="0.25">
      <c r="A86" s="5" t="s">
        <v>23</v>
      </c>
      <c r="B86" s="4">
        <v>0.68</v>
      </c>
      <c r="C86" s="4">
        <v>0.441</v>
      </c>
      <c r="D86">
        <v>3</v>
      </c>
    </row>
    <row r="87" spans="1:4" x14ac:dyDescent="0.25">
      <c r="A87" s="5" t="s">
        <v>71</v>
      </c>
      <c r="B87" s="4">
        <v>0.64400000000000002</v>
      </c>
      <c r="C87" s="4">
        <v>0.441</v>
      </c>
      <c r="D87">
        <v>1</v>
      </c>
    </row>
    <row r="88" spans="1:4" x14ac:dyDescent="0.25">
      <c r="A88" s="5" t="s">
        <v>90</v>
      </c>
      <c r="B88" s="4">
        <v>0.65900000000000003</v>
      </c>
      <c r="C88" s="4">
        <v>0.44</v>
      </c>
      <c r="D88">
        <v>1</v>
      </c>
    </row>
    <row r="89" spans="1:4" x14ac:dyDescent="0.25">
      <c r="A89" s="5" t="s">
        <v>74</v>
      </c>
      <c r="B89" s="4">
        <v>0.76700000000000002</v>
      </c>
      <c r="C89" s="4">
        <v>0.438</v>
      </c>
      <c r="D89">
        <v>3</v>
      </c>
    </row>
    <row r="90" spans="1:4" x14ac:dyDescent="0.25">
      <c r="A90" s="5" t="s">
        <v>121</v>
      </c>
      <c r="B90" s="4">
        <v>0.72599999999999998</v>
      </c>
      <c r="C90" s="4">
        <v>0.438</v>
      </c>
      <c r="D90">
        <v>3</v>
      </c>
    </row>
    <row r="91" spans="1:4" x14ac:dyDescent="0.25">
      <c r="A91" s="5" t="s">
        <v>72</v>
      </c>
      <c r="B91" s="4">
        <v>0.71199999999999997</v>
      </c>
      <c r="C91" s="4">
        <v>0.438</v>
      </c>
      <c r="D91">
        <v>1</v>
      </c>
    </row>
    <row r="92" spans="1:4" x14ac:dyDescent="0.25">
      <c r="A92" s="5" t="s">
        <v>76</v>
      </c>
      <c r="B92" s="4">
        <v>0.69799999999999995</v>
      </c>
      <c r="C92" s="4">
        <v>0.438</v>
      </c>
      <c r="D92">
        <v>3</v>
      </c>
    </row>
    <row r="93" spans="1:4" x14ac:dyDescent="0.25">
      <c r="A93" s="5" t="s">
        <v>126</v>
      </c>
      <c r="B93" s="4">
        <v>0.64200000000000002</v>
      </c>
      <c r="C93" s="4">
        <v>0.438</v>
      </c>
      <c r="D93">
        <v>1</v>
      </c>
    </row>
    <row r="94" spans="1:4" x14ac:dyDescent="0.25">
      <c r="A94" s="5" t="s">
        <v>62</v>
      </c>
      <c r="B94" s="4">
        <v>0.56200000000000006</v>
      </c>
      <c r="C94" s="4">
        <v>0.438</v>
      </c>
      <c r="D94">
        <v>3</v>
      </c>
    </row>
    <row r="95" spans="1:4" x14ac:dyDescent="0.25">
      <c r="A95" s="5" t="s">
        <v>81</v>
      </c>
      <c r="B95" s="4">
        <v>0.59599999999999997</v>
      </c>
      <c r="C95" s="4">
        <v>0.437</v>
      </c>
      <c r="D95">
        <v>3</v>
      </c>
    </row>
    <row r="96" spans="1:4" x14ac:dyDescent="0.25">
      <c r="A96" s="5" t="s">
        <v>70</v>
      </c>
      <c r="B96" s="4">
        <v>0.72899999999999998</v>
      </c>
      <c r="C96" s="4">
        <v>0.436</v>
      </c>
      <c r="D96">
        <v>1</v>
      </c>
    </row>
    <row r="97" spans="1:4" x14ac:dyDescent="0.25">
      <c r="A97" s="5" t="s">
        <v>101</v>
      </c>
      <c r="B97" s="4">
        <v>0.73099999999999998</v>
      </c>
      <c r="C97" s="4">
        <v>0.434</v>
      </c>
      <c r="D97">
        <v>3</v>
      </c>
    </row>
    <row r="98" spans="1:4" x14ac:dyDescent="0.25">
      <c r="A98" s="5" t="s">
        <v>56</v>
      </c>
      <c r="B98" s="4">
        <v>0.57899999999999996</v>
      </c>
      <c r="C98" s="4">
        <v>0.432</v>
      </c>
      <c r="D98">
        <v>1</v>
      </c>
    </row>
    <row r="99" spans="1:4" x14ac:dyDescent="0.25">
      <c r="A99" s="5" t="s">
        <v>149</v>
      </c>
      <c r="B99" s="4">
        <v>0.622</v>
      </c>
      <c r="C99" s="4">
        <v>0.42799999999999999</v>
      </c>
      <c r="D99">
        <v>3</v>
      </c>
    </row>
    <row r="100" spans="1:4" x14ac:dyDescent="0.25">
      <c r="A100" s="5" t="s">
        <v>37</v>
      </c>
      <c r="B100" s="4">
        <v>0.72499999999999998</v>
      </c>
      <c r="C100" s="4">
        <v>0.42499999999999999</v>
      </c>
      <c r="D100">
        <v>2</v>
      </c>
    </row>
    <row r="101" spans="1:4" x14ac:dyDescent="0.25">
      <c r="A101" s="5" t="s">
        <v>20</v>
      </c>
      <c r="B101" s="4">
        <v>0.58499999999999996</v>
      </c>
      <c r="C101" s="4">
        <v>0.42399999999999999</v>
      </c>
      <c r="D101">
        <v>3</v>
      </c>
    </row>
    <row r="102" spans="1:4" x14ac:dyDescent="0.25">
      <c r="A102" s="5" t="s">
        <v>129</v>
      </c>
      <c r="B102" s="4">
        <v>0.73</v>
      </c>
      <c r="C102" s="4">
        <v>0.42199999999999999</v>
      </c>
      <c r="D102">
        <v>3</v>
      </c>
    </row>
    <row r="103" spans="1:4" x14ac:dyDescent="0.25">
      <c r="A103" s="5" t="s">
        <v>55</v>
      </c>
      <c r="B103" s="4">
        <v>0.7</v>
      </c>
      <c r="C103" s="4">
        <v>0.41899999999999998</v>
      </c>
      <c r="D103">
        <v>1</v>
      </c>
    </row>
    <row r="104" spans="1:4" x14ac:dyDescent="0.25">
      <c r="A104" s="5" t="s">
        <v>112</v>
      </c>
      <c r="B104" s="4">
        <v>0.56299999999999994</v>
      </c>
      <c r="C104" s="4">
        <v>0.41799999999999998</v>
      </c>
      <c r="D104">
        <v>1</v>
      </c>
    </row>
    <row r="105" spans="1:4" x14ac:dyDescent="0.25">
      <c r="A105" s="5" t="s">
        <v>65</v>
      </c>
      <c r="B105" s="4">
        <v>0.69199999999999995</v>
      </c>
      <c r="C105" s="4">
        <v>0.41699999999999998</v>
      </c>
      <c r="D105">
        <v>3</v>
      </c>
    </row>
    <row r="106" spans="1:4" x14ac:dyDescent="0.25">
      <c r="A106" s="5" t="s">
        <v>125</v>
      </c>
      <c r="B106" s="4">
        <v>0.54300000000000004</v>
      </c>
      <c r="C106" s="4">
        <v>0.41699999999999998</v>
      </c>
      <c r="D106">
        <v>3</v>
      </c>
    </row>
    <row r="107" spans="1:4" x14ac:dyDescent="0.25">
      <c r="A107" s="5" t="s">
        <v>152</v>
      </c>
      <c r="B107" s="4">
        <v>0.7</v>
      </c>
      <c r="C107" s="4">
        <v>0.41599999999999998</v>
      </c>
      <c r="D107">
        <v>1</v>
      </c>
    </row>
    <row r="108" spans="1:4" x14ac:dyDescent="0.25">
      <c r="A108" s="5" t="s">
        <v>44</v>
      </c>
      <c r="B108" s="4">
        <v>0.61599999999999999</v>
      </c>
      <c r="C108" s="4">
        <v>0.41599999999999998</v>
      </c>
      <c r="D108">
        <v>3</v>
      </c>
    </row>
    <row r="109" spans="1:4" x14ac:dyDescent="0.25">
      <c r="A109" s="5" t="s">
        <v>80</v>
      </c>
      <c r="B109" s="4">
        <v>0.52200000000000002</v>
      </c>
      <c r="C109" s="4">
        <v>0.41599999999999998</v>
      </c>
      <c r="D109">
        <v>3</v>
      </c>
    </row>
    <row r="110" spans="1:4" x14ac:dyDescent="0.25">
      <c r="A110" s="5" t="s">
        <v>38</v>
      </c>
      <c r="B110" s="4">
        <v>0.56399999999999995</v>
      </c>
      <c r="C110" s="4">
        <v>0.41499999999999998</v>
      </c>
      <c r="D110">
        <v>1</v>
      </c>
    </row>
    <row r="111" spans="1:4" x14ac:dyDescent="0.25">
      <c r="A111" s="5" t="s">
        <v>92</v>
      </c>
      <c r="B111" s="4">
        <v>0.627</v>
      </c>
      <c r="C111" s="4">
        <v>0.41299999999999998</v>
      </c>
      <c r="D111">
        <v>1</v>
      </c>
    </row>
    <row r="112" spans="1:4" x14ac:dyDescent="0.25">
      <c r="A112" s="5" t="s">
        <v>97</v>
      </c>
      <c r="B112" s="4">
        <v>0.66500000000000004</v>
      </c>
      <c r="C112" s="4">
        <v>0.41199999999999998</v>
      </c>
      <c r="D112">
        <v>2</v>
      </c>
    </row>
    <row r="113" spans="1:4" x14ac:dyDescent="0.25">
      <c r="A113" s="5" t="s">
        <v>135</v>
      </c>
      <c r="B113" s="4">
        <v>0.78600000000000003</v>
      </c>
      <c r="C113" s="4">
        <v>0.41099999999999998</v>
      </c>
      <c r="D113">
        <v>3</v>
      </c>
    </row>
    <row r="114" spans="1:4" x14ac:dyDescent="0.25">
      <c r="A114" s="5" t="s">
        <v>27</v>
      </c>
      <c r="B114" s="4">
        <v>0.61099999999999999</v>
      </c>
      <c r="C114" s="4">
        <v>0.41099999999999998</v>
      </c>
      <c r="D114">
        <v>1</v>
      </c>
    </row>
    <row r="115" spans="1:4" x14ac:dyDescent="0.25">
      <c r="A115" s="5" t="s">
        <v>146</v>
      </c>
      <c r="B115" s="4">
        <v>0.81799999999999995</v>
      </c>
      <c r="C115" s="4">
        <v>0.41</v>
      </c>
      <c r="D115">
        <v>3</v>
      </c>
    </row>
    <row r="116" spans="1:4" x14ac:dyDescent="0.25">
      <c r="A116" s="5" t="s">
        <v>24</v>
      </c>
      <c r="B116" s="4">
        <v>0.54900000000000004</v>
      </c>
      <c r="C116" s="4">
        <v>0.41</v>
      </c>
      <c r="D116">
        <v>1</v>
      </c>
    </row>
    <row r="117" spans="1:4" x14ac:dyDescent="0.25">
      <c r="A117" s="5" t="s">
        <v>41</v>
      </c>
      <c r="B117" s="4">
        <v>0.64400000000000002</v>
      </c>
      <c r="C117" s="4">
        <v>0.40699999999999997</v>
      </c>
      <c r="D117">
        <v>0</v>
      </c>
    </row>
    <row r="118" spans="1:4" x14ac:dyDescent="0.25">
      <c r="A118" s="5" t="s">
        <v>122</v>
      </c>
      <c r="B118" s="4">
        <v>0.55700000000000005</v>
      </c>
      <c r="C118" s="4">
        <v>0.40699999999999997</v>
      </c>
      <c r="D118">
        <v>1</v>
      </c>
    </row>
    <row r="119" spans="1:4" x14ac:dyDescent="0.25">
      <c r="A119" s="5" t="s">
        <v>13</v>
      </c>
      <c r="B119" s="4">
        <v>0.67900000000000005</v>
      </c>
      <c r="C119" s="4">
        <v>0.40600000000000003</v>
      </c>
      <c r="D119">
        <v>3</v>
      </c>
    </row>
    <row r="120" spans="1:4" x14ac:dyDescent="0.25">
      <c r="A120" s="5" t="s">
        <v>63</v>
      </c>
      <c r="B120" s="4">
        <v>0.54900000000000004</v>
      </c>
      <c r="C120" s="4">
        <v>0.40200000000000002</v>
      </c>
      <c r="D120">
        <v>1</v>
      </c>
    </row>
    <row r="121" spans="1:4" x14ac:dyDescent="0.25">
      <c r="A121" s="5" t="s">
        <v>95</v>
      </c>
      <c r="B121" s="4">
        <v>0.53700000000000003</v>
      </c>
      <c r="C121" s="4">
        <v>0.40200000000000002</v>
      </c>
      <c r="D121">
        <v>1</v>
      </c>
    </row>
    <row r="122" spans="1:4" x14ac:dyDescent="0.25">
      <c r="A122" s="5" t="s">
        <v>94</v>
      </c>
      <c r="B122" s="4">
        <v>0.65100000000000002</v>
      </c>
      <c r="C122" s="4">
        <v>0.4</v>
      </c>
      <c r="D122">
        <v>1</v>
      </c>
    </row>
    <row r="123" spans="1:4" x14ac:dyDescent="0.25">
      <c r="A123" s="5" t="s">
        <v>150</v>
      </c>
      <c r="B123" s="4">
        <v>0.63400000000000001</v>
      </c>
      <c r="C123" s="4">
        <v>0.4</v>
      </c>
      <c r="D123">
        <v>1</v>
      </c>
    </row>
    <row r="124" spans="1:4" x14ac:dyDescent="0.25">
      <c r="A124" s="5" t="s">
        <v>8</v>
      </c>
      <c r="B124" s="4">
        <v>0.60399999999999998</v>
      </c>
      <c r="C124" s="4">
        <v>0.39800000000000002</v>
      </c>
      <c r="D124">
        <v>1</v>
      </c>
    </row>
    <row r="125" spans="1:4" x14ac:dyDescent="0.25">
      <c r="A125" s="5" t="s">
        <v>30</v>
      </c>
      <c r="B125" s="4">
        <v>0.70699999999999996</v>
      </c>
      <c r="C125" s="4">
        <v>0.39200000000000002</v>
      </c>
      <c r="D125">
        <v>3</v>
      </c>
    </row>
    <row r="126" spans="1:4" x14ac:dyDescent="0.25">
      <c r="A126" s="5" t="s">
        <v>116</v>
      </c>
      <c r="B126" s="4">
        <v>0.60299999999999998</v>
      </c>
      <c r="C126" s="4">
        <v>0.39100000000000001</v>
      </c>
      <c r="D126">
        <v>0</v>
      </c>
    </row>
    <row r="127" spans="1:4" x14ac:dyDescent="0.25">
      <c r="A127" s="5" t="s">
        <v>144</v>
      </c>
      <c r="B127" s="4">
        <v>0.59399999999999997</v>
      </c>
      <c r="C127" s="4">
        <v>0.38800000000000001</v>
      </c>
      <c r="D127">
        <v>1</v>
      </c>
    </row>
    <row r="128" spans="1:4" x14ac:dyDescent="0.25">
      <c r="A128" s="5" t="s">
        <v>132</v>
      </c>
      <c r="B128" s="4">
        <v>0.58099999999999996</v>
      </c>
      <c r="C128" s="4">
        <v>0.38600000000000001</v>
      </c>
      <c r="D128">
        <v>1</v>
      </c>
    </row>
    <row r="129" spans="1:4" x14ac:dyDescent="0.25">
      <c r="A129" s="5" t="s">
        <v>46</v>
      </c>
      <c r="B129" s="4">
        <v>0.50800000000000001</v>
      </c>
      <c r="C129" s="4">
        <v>0.38600000000000001</v>
      </c>
      <c r="D129">
        <v>1</v>
      </c>
    </row>
    <row r="130" spans="1:4" x14ac:dyDescent="0.25">
      <c r="A130" s="5" t="s">
        <v>28</v>
      </c>
      <c r="B130" s="4">
        <v>0.63900000000000001</v>
      </c>
      <c r="C130" s="4">
        <v>0.38500000000000001</v>
      </c>
      <c r="D130">
        <v>1</v>
      </c>
    </row>
    <row r="131" spans="1:4" x14ac:dyDescent="0.25">
      <c r="A131" s="5" t="s">
        <v>22</v>
      </c>
      <c r="B131" s="4">
        <v>0.74199999999999999</v>
      </c>
      <c r="C131" s="4">
        <v>0.378</v>
      </c>
      <c r="D131">
        <v>3</v>
      </c>
    </row>
    <row r="132" spans="1:4" x14ac:dyDescent="0.25">
      <c r="A132" s="5" t="s">
        <v>54</v>
      </c>
      <c r="B132" s="4">
        <v>0.61399999999999999</v>
      </c>
      <c r="C132" s="4">
        <v>0.378</v>
      </c>
      <c r="D132">
        <v>1</v>
      </c>
    </row>
    <row r="133" spans="1:4" x14ac:dyDescent="0.25">
      <c r="A133" s="5" t="s">
        <v>50</v>
      </c>
      <c r="B133" s="4">
        <v>0.55600000000000005</v>
      </c>
      <c r="C133" s="4">
        <v>0.376</v>
      </c>
      <c r="D133">
        <v>1</v>
      </c>
    </row>
    <row r="134" spans="1:4" x14ac:dyDescent="0.25">
      <c r="A134" s="5" t="s">
        <v>148</v>
      </c>
      <c r="B134" s="4">
        <v>0.75700000000000001</v>
      </c>
      <c r="C134" s="4">
        <v>0.373</v>
      </c>
      <c r="D134">
        <v>3</v>
      </c>
    </row>
    <row r="135" spans="1:4" x14ac:dyDescent="0.25">
      <c r="A135" s="5" t="s">
        <v>25</v>
      </c>
      <c r="B135" s="4">
        <v>0.73499999999999999</v>
      </c>
      <c r="C135" s="4">
        <v>0.373</v>
      </c>
      <c r="D135">
        <v>3</v>
      </c>
    </row>
    <row r="136" spans="1:4" x14ac:dyDescent="0.25">
      <c r="A136" s="5" t="s">
        <v>75</v>
      </c>
      <c r="B136" s="4">
        <v>0.628</v>
      </c>
      <c r="C136" s="4">
        <v>0.373</v>
      </c>
      <c r="D136">
        <v>1</v>
      </c>
    </row>
    <row r="137" spans="1:4" x14ac:dyDescent="0.25">
      <c r="A137" s="5" t="s">
        <v>120</v>
      </c>
      <c r="B137" s="4">
        <v>0.53400000000000003</v>
      </c>
      <c r="C137" s="4">
        <v>0.37</v>
      </c>
      <c r="D137">
        <v>1</v>
      </c>
    </row>
    <row r="138" spans="1:4" x14ac:dyDescent="0.25">
      <c r="A138" s="5" t="s">
        <v>118</v>
      </c>
      <c r="B138" s="4">
        <v>0.57999999999999996</v>
      </c>
      <c r="C138" s="4">
        <v>0.36799999999999999</v>
      </c>
      <c r="D138">
        <v>1</v>
      </c>
    </row>
    <row r="139" spans="1:4" x14ac:dyDescent="0.25">
      <c r="A139" s="5" t="s">
        <v>18</v>
      </c>
      <c r="B139" s="4">
        <v>0.48599999999999999</v>
      </c>
      <c r="C139" s="4">
        <v>0.36699999999999999</v>
      </c>
      <c r="D139">
        <v>1</v>
      </c>
    </row>
    <row r="140" spans="1:4" x14ac:dyDescent="0.25">
      <c r="A140" s="5" t="s">
        <v>107</v>
      </c>
      <c r="B140" s="4">
        <v>0.72099999999999997</v>
      </c>
      <c r="C140" s="4">
        <v>0.36599999999999999</v>
      </c>
      <c r="D140">
        <v>3</v>
      </c>
    </row>
    <row r="141" spans="1:4" x14ac:dyDescent="0.25">
      <c r="A141" s="5" t="s">
        <v>84</v>
      </c>
      <c r="B141" s="4">
        <v>0.59899999999999998</v>
      </c>
      <c r="C141" s="4">
        <v>0.36199999999999999</v>
      </c>
      <c r="D141">
        <v>2</v>
      </c>
    </row>
    <row r="142" spans="1:4" x14ac:dyDescent="0.25">
      <c r="A142" s="5" t="s">
        <v>59</v>
      </c>
      <c r="B142" s="4">
        <v>0.79400000000000004</v>
      </c>
      <c r="C142" s="4">
        <v>0.36099999999999999</v>
      </c>
      <c r="D142">
        <v>3</v>
      </c>
    </row>
    <row r="143" spans="1:4" x14ac:dyDescent="0.25">
      <c r="A143" s="5" t="s">
        <v>96</v>
      </c>
      <c r="B143" s="4">
        <v>0.48199999999999998</v>
      </c>
      <c r="C143" s="4">
        <v>0.35899999999999999</v>
      </c>
      <c r="D143">
        <v>3</v>
      </c>
    </row>
    <row r="144" spans="1:4" x14ac:dyDescent="0.25">
      <c r="A144" s="5" t="s">
        <v>14</v>
      </c>
      <c r="B144" s="4">
        <v>0.76100000000000001</v>
      </c>
      <c r="C144" s="4">
        <v>0.35399999999999998</v>
      </c>
      <c r="D144">
        <v>3</v>
      </c>
    </row>
    <row r="145" spans="1:4" x14ac:dyDescent="0.25">
      <c r="A145" s="5" t="s">
        <v>123</v>
      </c>
      <c r="B145" s="4">
        <v>0.504</v>
      </c>
      <c r="C145" s="4">
        <v>0.35</v>
      </c>
      <c r="D145">
        <v>1</v>
      </c>
    </row>
    <row r="146" spans="1:4" x14ac:dyDescent="0.25">
      <c r="A146" s="5" t="s">
        <v>6</v>
      </c>
      <c r="B146" s="4">
        <v>0.57899999999999996</v>
      </c>
      <c r="C146" s="4">
        <v>0.34899999999999998</v>
      </c>
      <c r="D146">
        <v>1</v>
      </c>
    </row>
    <row r="147" spans="1:4" x14ac:dyDescent="0.25">
      <c r="A147" s="5" t="s">
        <v>103</v>
      </c>
      <c r="B147" s="4">
        <v>0.62</v>
      </c>
      <c r="C147" s="4">
        <v>0.34699999999999998</v>
      </c>
      <c r="D147">
        <v>1</v>
      </c>
    </row>
    <row r="148" spans="1:4" x14ac:dyDescent="0.25">
      <c r="A148" s="5" t="s">
        <v>102</v>
      </c>
      <c r="B148" s="4">
        <v>0.56799999999999995</v>
      </c>
      <c r="C148" s="4">
        <v>0.34699999999999998</v>
      </c>
      <c r="D148">
        <v>1</v>
      </c>
    </row>
    <row r="149" spans="1:4" x14ac:dyDescent="0.25">
      <c r="A149" s="5" t="s">
        <v>68</v>
      </c>
      <c r="B149" s="4">
        <v>0.53500000000000003</v>
      </c>
      <c r="C149" s="4">
        <v>0.34200000000000003</v>
      </c>
      <c r="D149">
        <v>1</v>
      </c>
    </row>
    <row r="150" spans="1:4" x14ac:dyDescent="0.25">
      <c r="A150" s="5" t="s">
        <v>138</v>
      </c>
      <c r="B150" s="4">
        <v>0.58099999999999996</v>
      </c>
      <c r="C150" s="4">
        <v>0.33100000000000002</v>
      </c>
      <c r="D150">
        <v>3</v>
      </c>
    </row>
    <row r="151" spans="1:4" x14ac:dyDescent="0.25">
      <c r="A151" s="5" t="s">
        <v>93</v>
      </c>
      <c r="B151" s="4">
        <v>0.377</v>
      </c>
      <c r="C151" s="4">
        <v>0.32900000000000001</v>
      </c>
      <c r="D151">
        <v>3</v>
      </c>
    </row>
    <row r="152" spans="1:4" x14ac:dyDescent="0.25">
      <c r="A152" s="5" t="s">
        <v>57</v>
      </c>
      <c r="B152" s="4">
        <v>0.77200000000000002</v>
      </c>
      <c r="C152" s="4">
        <v>0.309</v>
      </c>
      <c r="D152">
        <v>3</v>
      </c>
    </row>
    <row r="155" spans="1:4" x14ac:dyDescent="0.25">
      <c r="A155" s="6" t="s">
        <v>153</v>
      </c>
    </row>
    <row r="156" spans="1:4" x14ac:dyDescent="0.25">
      <c r="A156" s="7"/>
    </row>
    <row r="157" spans="1:4" x14ac:dyDescent="0.25">
      <c r="A157" s="8" t="s">
        <v>154</v>
      </c>
    </row>
    <row r="159" spans="1:4" x14ac:dyDescent="0.25">
      <c r="A159" s="9" t="s">
        <v>155</v>
      </c>
    </row>
  </sheetData>
  <autoFilter ref="A1:D152" xr:uid="{05A6751F-20E7-4BDD-9248-E4F8F1F7FDDD}">
    <sortState xmlns:xlrd2="http://schemas.microsoft.com/office/spreadsheetml/2017/richdata2" ref="A2:D126">
      <sortCondition descending="1" ref="C2:C126"/>
    </sortState>
  </autoFilter>
  <conditionalFormatting sqref="D1:D1048576">
    <cfRule type="colorScale" priority="6">
      <colorScale>
        <cfvo type="min"/>
        <cfvo type="percentile" val="50"/>
        <cfvo type="max"/>
        <color rgb="FFF8696B"/>
        <color rgb="FFFFEB84"/>
        <color rgb="FF63BE7B"/>
      </colorScale>
    </cfRule>
  </conditionalFormatting>
  <conditionalFormatting sqref="H5:K24">
    <cfRule type="colorScale" priority="3">
      <colorScale>
        <cfvo type="min"/>
        <cfvo type="percentile" val="50"/>
        <cfvo type="max"/>
        <color rgb="FF5A8AC6"/>
        <color rgb="FFFCFCFF"/>
        <color rgb="FFF8696B"/>
      </colorScale>
    </cfRule>
  </conditionalFormatting>
  <conditionalFormatting sqref="H4:K4">
    <cfRule type="colorScale" priority="4">
      <colorScale>
        <cfvo type="min"/>
        <cfvo type="percentile" val="50"/>
        <cfvo type="max"/>
        <color rgb="FFF8696B"/>
        <color rgb="FFFFEB84"/>
        <color rgb="FF63BE7B"/>
      </colorScale>
    </cfRule>
  </conditionalFormatting>
  <conditionalFormatting sqref="N4:Q4">
    <cfRule type="colorScale" priority="2">
      <colorScale>
        <cfvo type="min"/>
        <cfvo type="percentile" val="50"/>
        <cfvo type="max"/>
        <color rgb="FFF8696B"/>
        <color rgb="FFFFEB84"/>
        <color rgb="FF63BE7B"/>
      </colorScale>
    </cfRule>
  </conditionalFormatting>
  <conditionalFormatting sqref="N5:Q24">
    <cfRule type="colorScale" priority="1">
      <colorScale>
        <cfvo type="min"/>
        <cfvo type="percentile" val="50"/>
        <cfvo type="max"/>
        <color rgb="FF5A8AC6"/>
        <color rgb="FFFCFCFF"/>
        <color rgb="FFF8696B"/>
      </colorScale>
    </cfRule>
  </conditionalFormatting>
  <hyperlinks>
    <hyperlink ref="A159" r:id="rId1" display="http://www.abs.gov.au/websitedbs/d3310114.nsf/Home/%C2%A9+Copyright?OpenDocument" xr:uid="{F780E165-5024-4C0E-87F6-4C467356CDCE}"/>
    <hyperlink ref="B159" r:id="rId2" display="http://www.abs.gov.au/websitedbs/d3310114.nsf/Home/%C2%A9+Copyright?OpenDocument" xr:uid="{D9F22757-4600-4C5E-A434-5C92F995F08B}"/>
    <hyperlink ref="C159" r:id="rId3" display="http://www.abs.gov.au/websitedbs/d3310114.nsf/Home/%C2%A9+Copyright?OpenDocument" xr:uid="{0CE8D530-51F6-46AC-B25B-7C793F2A4EA9}"/>
  </hyperlinks>
  <pageMargins left="0.7" right="0.7" top="0.75" bottom="0.75" header="0.3" footer="0.3"/>
  <pageSetup paperSize="9" orientation="portrait" horizontalDpi="0" verticalDpi="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2020-01-18T04:18:50Z</dcterms:created>
  <dcterms:modified xsi:type="dcterms:W3CDTF">2020-01-18T05:36:01Z</dcterms:modified>
</cp:coreProperties>
</file>