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2"/>
  <workbookPr defaultThemeVersion="124226"/>
  <mc:AlternateContent xmlns:mc="http://schemas.openxmlformats.org/markup-compatibility/2006">
    <mc:Choice Requires="x15">
      <x15ac:absPath xmlns:x15ac="http://schemas.microsoft.com/office/spreadsheetml/2010/11/ac" url="D:\working\waccache\ML1PEPF00010B3E\EXCELCNV\fbefb0c4-6f58-40cb-b798-d3a6565d6d59\"/>
    </mc:Choice>
  </mc:AlternateContent>
  <xr:revisionPtr revIDLastSave="0" documentId="8_{5FFE6F76-20FD-4C61-964D-2409DC3516E3}" xr6:coauthVersionLast="47" xr6:coauthVersionMax="47" xr10:uidLastSave="{00000000-0000-0000-0000-000000000000}"/>
  <bookViews>
    <workbookView xWindow="-60" yWindow="-60" windowWidth="15480" windowHeight="11640" tabRatio="734" xr2:uid="{6170B143-B08F-4776-8447-51A85ABB0D68}"/>
  </bookViews>
  <sheets>
    <sheet name="Contents" sheetId="1" r:id="rId1"/>
    <sheet name="Table _1" sheetId="2" r:id="rId2"/>
    <sheet name="Table _2" sheetId="3" r:id="rId3"/>
    <sheet name="Table_3" sheetId="4" r:id="rId4"/>
    <sheet name="Table_4" sheetId="13" r:id="rId5"/>
    <sheet name="Table_5" sheetId="5" r:id="rId6"/>
    <sheet name="Table_6" sheetId="6" r:id="rId7"/>
    <sheet name="Table_7" sheetId="7" r:id="rId8"/>
    <sheet name="Table_8" sheetId="8" r:id="rId9"/>
    <sheet name="Table_9" sheetId="9" r:id="rId10"/>
    <sheet name="Table_10" sheetId="10" r:id="rId11"/>
    <sheet name="Table_11" sheetId="14" r:id="rId12"/>
    <sheet name="Table_12" sheetId="15" r:id="rId13"/>
    <sheet name="Table_13" sheetId="11" r:id="rId14"/>
  </sheets>
  <definedNames>
    <definedName name="TopOfTable_Table_1" localSheetId="11">Table_4!$A$2</definedName>
    <definedName name="TopOfTable_Table_1" localSheetId="12">Table_4!$A$2</definedName>
    <definedName name="TopOfTable_Table_1" localSheetId="4">Table_4!$A$2</definedName>
    <definedName name="TopOfTable_Table_1">'Table _1'!$A$2</definedName>
    <definedName name="TopOfTable_Table_10">Table_13!$A$2</definedName>
    <definedName name="TopOfTable_Table_2">'Table _2'!$A$2</definedName>
    <definedName name="TopOfTable_Table_3">Table_3!$A$2</definedName>
    <definedName name="TopOfTable_Table_4" localSheetId="11">#REF!</definedName>
    <definedName name="TopOfTable_Table_4" localSheetId="12">#REF!</definedName>
    <definedName name="TopOfTable_Table_4" localSheetId="4">#REF!</definedName>
    <definedName name="TopOfTable_Table_4">Table_5!$A$2</definedName>
    <definedName name="TopOfTable_Table_5" localSheetId="11">#REF!</definedName>
    <definedName name="TopOfTable_Table_5" localSheetId="12">#REF!</definedName>
    <definedName name="TopOfTable_Table_5" localSheetId="4">#REF!</definedName>
    <definedName name="TopOfTable_Table_5">Table_6!$A$2</definedName>
    <definedName name="TopOfTable_Table_6" localSheetId="11">Table_11!$A$2</definedName>
    <definedName name="TopOfTable_Table_6" localSheetId="12">Table_11!$A$2</definedName>
    <definedName name="TopOfTable_Table_6">Table_7!$A$2</definedName>
    <definedName name="TopOfTable_Table_7" localSheetId="12">Table_12!$A$2</definedName>
    <definedName name="TopOfTable_Table_7">Table_8!$A$2</definedName>
    <definedName name="TopOfTable_Table_8" localSheetId="11">#REF!</definedName>
    <definedName name="TopOfTable_Table_8" localSheetId="12">#REF!</definedName>
    <definedName name="TopOfTable_Table_8" localSheetId="4">#REF!</definedName>
    <definedName name="TopOfTable_Table_8">Table_9!$A$2</definedName>
    <definedName name="TopOfTable_Table_9">Table_10!$A$2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11" l="1"/>
  <c r="C9" i="11"/>
  <c r="C10" i="11"/>
  <c r="C11" i="11"/>
  <c r="C12" i="11"/>
  <c r="C13" i="11"/>
  <c r="C14" i="11"/>
  <c r="C15" i="11"/>
  <c r="C16" i="11"/>
  <c r="C17" i="11"/>
  <c r="C18" i="11"/>
  <c r="C19" i="11"/>
  <c r="C20" i="11"/>
  <c r="C21" i="11"/>
  <c r="C22" i="11"/>
  <c r="C23" i="11"/>
  <c r="C25" i="11"/>
  <c r="C8" i="11"/>
  <c r="C28" i="11"/>
  <c r="C29" i="11"/>
  <c r="C30" i="11"/>
  <c r="C31" i="11"/>
  <c r="C32" i="11"/>
  <c r="C33" i="11"/>
  <c r="C34" i="11"/>
  <c r="C35" i="11"/>
  <c r="C36" i="11"/>
  <c r="C37" i="11"/>
  <c r="C38" i="11"/>
  <c r="C39" i="11"/>
  <c r="C40" i="11"/>
  <c r="C41" i="11"/>
  <c r="C42" i="11"/>
  <c r="C43" i="11"/>
  <c r="C44" i="11"/>
  <c r="C27" i="11"/>
  <c r="C47" i="11"/>
  <c r="C48" i="11"/>
  <c r="C49" i="11"/>
  <c r="C50" i="11"/>
  <c r="C51" i="11"/>
  <c r="C52" i="11"/>
  <c r="C53" i="11"/>
  <c r="C54" i="11"/>
  <c r="C55" i="11"/>
  <c r="C56" i="11"/>
  <c r="C57" i="11"/>
  <c r="C58" i="11"/>
  <c r="C59" i="11"/>
  <c r="C60" i="11"/>
  <c r="C61" i="11"/>
  <c r="C62" i="11"/>
  <c r="C46" i="11"/>
  <c r="N27" i="14"/>
  <c r="N28" i="14"/>
  <c r="N29" i="14"/>
  <c r="N30" i="14"/>
  <c r="N31" i="14"/>
  <c r="N32" i="14"/>
  <c r="N33" i="14"/>
  <c r="N34" i="14"/>
  <c r="N35" i="14"/>
  <c r="N36" i="14"/>
  <c r="N37" i="14"/>
  <c r="N38" i="14"/>
  <c r="N39" i="14"/>
  <c r="N40" i="14"/>
  <c r="N41" i="14"/>
  <c r="N42" i="14"/>
  <c r="N43" i="14"/>
  <c r="N22" i="14"/>
  <c r="AG32" i="9"/>
  <c r="AE32" i="9"/>
  <c r="AC32" i="9"/>
  <c r="AA32" i="9"/>
  <c r="Y32" i="9"/>
  <c r="W32" i="9"/>
  <c r="U32" i="9"/>
  <c r="S32" i="9"/>
  <c r="Q32" i="9"/>
  <c r="O32" i="9"/>
  <c r="M32" i="9"/>
  <c r="K32" i="9"/>
  <c r="I32" i="9"/>
  <c r="G32" i="9"/>
  <c r="E32" i="9"/>
  <c r="C32" i="9"/>
  <c r="U20" i="9"/>
  <c r="S20" i="9"/>
  <c r="Q20" i="9"/>
  <c r="O20" i="9"/>
  <c r="M20" i="9"/>
  <c r="K20" i="9"/>
  <c r="I20" i="9"/>
  <c r="G20" i="9"/>
  <c r="E20" i="9"/>
  <c r="C20" i="9"/>
  <c r="Y8" i="9"/>
  <c r="W8" i="9"/>
  <c r="S8" i="9"/>
  <c r="Q8" i="9"/>
  <c r="O8" i="9"/>
  <c r="M8" i="9"/>
  <c r="K8" i="9"/>
  <c r="I8" i="9"/>
  <c r="G8" i="9"/>
  <c r="E8" i="9"/>
  <c r="C8" i="9"/>
  <c r="AG20" i="9"/>
  <c r="AE20" i="9"/>
  <c r="AC20" i="9"/>
  <c r="AA20" i="9"/>
  <c r="Y20" i="9"/>
  <c r="AG8" i="9"/>
  <c r="AE8" i="9"/>
  <c r="AC8" i="9"/>
  <c r="AA8" i="9"/>
  <c r="U8" i="9"/>
  <c r="O27" i="14"/>
  <c r="O28" i="14"/>
  <c r="O30" i="14"/>
  <c r="O31" i="14"/>
  <c r="O32" i="14"/>
  <c r="O33" i="14"/>
  <c r="O34" i="14"/>
  <c r="O35" i="14"/>
  <c r="O36" i="14"/>
  <c r="O37" i="14"/>
  <c r="O38" i="14"/>
  <c r="O39" i="14"/>
  <c r="O41" i="14"/>
  <c r="O43" i="14"/>
  <c r="N43" i="15"/>
  <c r="O43" i="15"/>
  <c r="O42" i="15"/>
  <c r="N41" i="15"/>
  <c r="O41" i="15"/>
  <c r="N40" i="15"/>
  <c r="O40" i="15"/>
  <c r="N39" i="15"/>
  <c r="O39" i="15"/>
  <c r="N38" i="15"/>
  <c r="O38" i="15"/>
  <c r="N37" i="15"/>
  <c r="O37" i="15"/>
  <c r="N36" i="15"/>
  <c r="O36" i="15"/>
  <c r="N35" i="15"/>
  <c r="N34" i="15"/>
  <c r="O34" i="15"/>
  <c r="N33" i="15"/>
  <c r="O33" i="15"/>
  <c r="N32" i="15"/>
  <c r="O32" i="15"/>
  <c r="N31" i="15"/>
  <c r="O31" i="15"/>
  <c r="N30" i="15"/>
  <c r="O30" i="15"/>
  <c r="N29" i="15"/>
  <c r="O29" i="15"/>
  <c r="N28" i="15"/>
  <c r="O28" i="15"/>
  <c r="N27" i="15"/>
  <c r="O27" i="15"/>
  <c r="N26" i="15"/>
  <c r="O26" i="15"/>
  <c r="N24" i="15"/>
  <c r="O24" i="15"/>
  <c r="N22" i="15"/>
  <c r="O22" i="15"/>
  <c r="N21" i="15"/>
  <c r="N20" i="15"/>
  <c r="O20" i="15"/>
  <c r="N19" i="15"/>
  <c r="N18" i="15"/>
  <c r="O18" i="15"/>
  <c r="N17" i="15"/>
  <c r="N16" i="15"/>
  <c r="O16" i="15"/>
  <c r="N15" i="15"/>
  <c r="N14" i="15"/>
  <c r="O14" i="15"/>
  <c r="N13" i="15"/>
  <c r="N12" i="15"/>
  <c r="O12" i="15"/>
  <c r="N11" i="15"/>
  <c r="N10" i="15"/>
  <c r="O10" i="15"/>
  <c r="N9" i="15"/>
  <c r="N8" i="15"/>
  <c r="O8" i="15"/>
  <c r="N7" i="15"/>
  <c r="O42" i="14"/>
  <c r="O40" i="14"/>
  <c r="O29" i="14"/>
  <c r="N26" i="14"/>
  <c r="O26" i="14" s="1"/>
  <c r="N8" i="14"/>
  <c r="N9" i="14"/>
  <c r="N10" i="14"/>
  <c r="N11" i="14"/>
  <c r="N12" i="14"/>
  <c r="N13" i="14"/>
  <c r="N14" i="14"/>
  <c r="N15" i="14"/>
  <c r="N16" i="14"/>
  <c r="N17" i="14"/>
  <c r="N18" i="14"/>
  <c r="N19" i="14"/>
  <c r="N20" i="14"/>
  <c r="N21" i="14"/>
  <c r="N24" i="14"/>
  <c r="O24" i="14"/>
  <c r="N7" i="14"/>
  <c r="N43" i="10"/>
  <c r="N41" i="10"/>
  <c r="N40" i="10"/>
  <c r="N39" i="10"/>
  <c r="N38" i="10"/>
  <c r="N37" i="10"/>
  <c r="N36" i="10"/>
  <c r="N35" i="10"/>
  <c r="N34" i="10"/>
  <c r="N33" i="10"/>
  <c r="N32" i="10"/>
  <c r="N31" i="10"/>
  <c r="N30" i="10"/>
  <c r="N29" i="10"/>
  <c r="N28" i="10"/>
  <c r="N27" i="10"/>
  <c r="N26" i="10"/>
  <c r="N8" i="10"/>
  <c r="N9" i="10"/>
  <c r="N10" i="10"/>
  <c r="N11" i="10"/>
  <c r="N12" i="10"/>
  <c r="N13" i="10"/>
  <c r="N14" i="10"/>
  <c r="N15" i="10"/>
  <c r="N16" i="10"/>
  <c r="N17" i="10"/>
  <c r="N18" i="10"/>
  <c r="N19" i="10"/>
  <c r="N20" i="10"/>
  <c r="N21" i="10"/>
  <c r="N22" i="10"/>
  <c r="N24" i="10"/>
  <c r="O24" i="10"/>
  <c r="N7" i="10"/>
  <c r="AI39" i="9"/>
  <c r="AI38" i="9"/>
  <c r="AI36" i="9"/>
  <c r="AG42" i="9"/>
  <c r="AG41" i="9"/>
  <c r="AG40" i="9"/>
  <c r="AG39" i="9"/>
  <c r="AG38" i="9"/>
  <c r="AG37" i="9"/>
  <c r="AG36" i="9"/>
  <c r="AG35" i="9"/>
  <c r="AG34" i="9"/>
  <c r="AG33" i="9"/>
  <c r="AE42" i="9"/>
  <c r="AE41" i="9"/>
  <c r="AE40" i="9"/>
  <c r="AE39" i="9"/>
  <c r="AE38" i="9"/>
  <c r="AE37" i="9"/>
  <c r="AE36" i="9"/>
  <c r="AE35" i="9"/>
  <c r="AE34" i="9"/>
  <c r="AE33" i="9"/>
  <c r="AC42" i="9"/>
  <c r="AC41" i="9"/>
  <c r="AC40" i="9"/>
  <c r="AC39" i="9"/>
  <c r="AC38" i="9"/>
  <c r="AC37" i="9"/>
  <c r="AC36" i="9"/>
  <c r="AC35" i="9"/>
  <c r="AC34" i="9"/>
  <c r="AC33" i="9"/>
  <c r="AA42" i="9"/>
  <c r="AA41" i="9"/>
  <c r="AA40" i="9"/>
  <c r="AA39" i="9"/>
  <c r="AA38" i="9"/>
  <c r="AA37" i="9"/>
  <c r="AA36" i="9"/>
  <c r="AA35" i="9"/>
  <c r="AA34" i="9"/>
  <c r="AA33" i="9"/>
  <c r="Y42" i="9"/>
  <c r="Y41" i="9"/>
  <c r="Y40" i="9"/>
  <c r="Y39" i="9"/>
  <c r="Y38" i="9"/>
  <c r="Y37" i="9"/>
  <c r="Y36" i="9"/>
  <c r="Y35" i="9"/>
  <c r="Y34" i="9"/>
  <c r="Y33" i="9"/>
  <c r="W42" i="9"/>
  <c r="W41" i="9"/>
  <c r="W40" i="9"/>
  <c r="W39" i="9"/>
  <c r="W38" i="9"/>
  <c r="W37" i="9"/>
  <c r="W36" i="9"/>
  <c r="W35" i="9"/>
  <c r="W34" i="9"/>
  <c r="W33" i="9"/>
  <c r="U42" i="9"/>
  <c r="U41" i="9"/>
  <c r="U40" i="9"/>
  <c r="U39" i="9"/>
  <c r="U38" i="9"/>
  <c r="U37" i="9"/>
  <c r="U36" i="9"/>
  <c r="U35" i="9"/>
  <c r="U34" i="9"/>
  <c r="U33" i="9"/>
  <c r="S42" i="9"/>
  <c r="S41" i="9"/>
  <c r="S40" i="9"/>
  <c r="S39" i="9"/>
  <c r="S38" i="9"/>
  <c r="S37" i="9"/>
  <c r="S36" i="9"/>
  <c r="S35" i="9"/>
  <c r="S34" i="9"/>
  <c r="S33" i="9"/>
  <c r="Q42" i="9"/>
  <c r="Q41" i="9"/>
  <c r="Q40" i="9"/>
  <c r="Q39" i="9"/>
  <c r="Q38" i="9"/>
  <c r="Q37" i="9"/>
  <c r="Q36" i="9"/>
  <c r="Q35" i="9"/>
  <c r="Q34" i="9"/>
  <c r="Q33" i="9"/>
  <c r="O42" i="9"/>
  <c r="O41" i="9"/>
  <c r="O40" i="9"/>
  <c r="O39" i="9"/>
  <c r="O38" i="9"/>
  <c r="O37" i="9"/>
  <c r="O36" i="9"/>
  <c r="O35" i="9"/>
  <c r="O34" i="9"/>
  <c r="O33" i="9"/>
  <c r="M42" i="9"/>
  <c r="M41" i="9"/>
  <c r="M40" i="9"/>
  <c r="M39" i="9"/>
  <c r="M38" i="9"/>
  <c r="M37" i="9"/>
  <c r="M36" i="9"/>
  <c r="M35" i="9"/>
  <c r="M34" i="9"/>
  <c r="M33" i="9"/>
  <c r="K42" i="9"/>
  <c r="K41" i="9"/>
  <c r="K40" i="9"/>
  <c r="K39" i="9"/>
  <c r="K38" i="9"/>
  <c r="K37" i="9"/>
  <c r="K36" i="9"/>
  <c r="K35" i="9"/>
  <c r="K34" i="9"/>
  <c r="K33" i="9"/>
  <c r="I42" i="9"/>
  <c r="I41" i="9"/>
  <c r="I40" i="9"/>
  <c r="I39" i="9"/>
  <c r="I38" i="9"/>
  <c r="I37" i="9"/>
  <c r="I36" i="9"/>
  <c r="I35" i="9"/>
  <c r="I34" i="9"/>
  <c r="I33" i="9"/>
  <c r="G42" i="9"/>
  <c r="G41" i="9"/>
  <c r="G40" i="9"/>
  <c r="G39" i="9"/>
  <c r="G38" i="9"/>
  <c r="G37" i="9"/>
  <c r="G36" i="9"/>
  <c r="G35" i="9"/>
  <c r="G34" i="9"/>
  <c r="G33" i="9"/>
  <c r="E42" i="9"/>
  <c r="E41" i="9"/>
  <c r="E40" i="9"/>
  <c r="E39" i="9"/>
  <c r="E38" i="9"/>
  <c r="E37" i="9"/>
  <c r="E36" i="9"/>
  <c r="E35" i="9"/>
  <c r="E34" i="9"/>
  <c r="E33" i="9"/>
  <c r="C42" i="9"/>
  <c r="C41" i="9"/>
  <c r="C40" i="9"/>
  <c r="C39" i="9"/>
  <c r="C38" i="9"/>
  <c r="C37" i="9"/>
  <c r="C36" i="9"/>
  <c r="C35" i="9"/>
  <c r="C34" i="9"/>
  <c r="C33" i="9"/>
  <c r="AI27" i="9"/>
  <c r="AI26" i="9"/>
  <c r="AI24" i="9"/>
  <c r="AG30" i="9"/>
  <c r="AG29" i="9"/>
  <c r="AG28" i="9"/>
  <c r="AG27" i="9"/>
  <c r="AG26" i="9"/>
  <c r="AG25" i="9"/>
  <c r="AG24" i="9"/>
  <c r="AG23" i="9"/>
  <c r="AG22" i="9"/>
  <c r="AG21" i="9"/>
  <c r="AE30" i="9"/>
  <c r="AE29" i="9"/>
  <c r="AE28" i="9"/>
  <c r="AE27" i="9"/>
  <c r="AE26" i="9"/>
  <c r="AE25" i="9"/>
  <c r="AE24" i="9"/>
  <c r="AE23" i="9"/>
  <c r="AE22" i="9"/>
  <c r="AE21" i="9"/>
  <c r="AC30" i="9"/>
  <c r="AC29" i="9"/>
  <c r="AC28" i="9"/>
  <c r="AC27" i="9"/>
  <c r="AC26" i="9"/>
  <c r="AC25" i="9"/>
  <c r="AC24" i="9"/>
  <c r="AC23" i="9"/>
  <c r="AC22" i="9"/>
  <c r="AC21" i="9"/>
  <c r="AA30" i="9"/>
  <c r="AA29" i="9"/>
  <c r="AA28" i="9"/>
  <c r="AA27" i="9"/>
  <c r="AA26" i="9"/>
  <c r="AA25" i="9"/>
  <c r="AA24" i="9"/>
  <c r="AA23" i="9"/>
  <c r="AA22" i="9"/>
  <c r="AA21" i="9"/>
  <c r="Y30" i="9"/>
  <c r="Y29" i="9"/>
  <c r="Y28" i="9"/>
  <c r="Y27" i="9"/>
  <c r="Y26" i="9"/>
  <c r="Y25" i="9"/>
  <c r="Y24" i="9"/>
  <c r="Y23" i="9"/>
  <c r="Y22" i="9"/>
  <c r="Y21" i="9"/>
  <c r="W30" i="9"/>
  <c r="W29" i="9"/>
  <c r="W27" i="9"/>
  <c r="W26" i="9"/>
  <c r="W25" i="9"/>
  <c r="W24" i="9"/>
  <c r="W22" i="9"/>
  <c r="U30" i="9"/>
  <c r="U29" i="9"/>
  <c r="U28" i="9"/>
  <c r="U27" i="9"/>
  <c r="U26" i="9"/>
  <c r="U25" i="9"/>
  <c r="U24" i="9"/>
  <c r="U23" i="9"/>
  <c r="U22" i="9"/>
  <c r="U21" i="9"/>
  <c r="S30" i="9"/>
  <c r="S29" i="9"/>
  <c r="S28" i="9"/>
  <c r="S27" i="9"/>
  <c r="S26" i="9"/>
  <c r="S25" i="9"/>
  <c r="S24" i="9"/>
  <c r="S23" i="9"/>
  <c r="S22" i="9"/>
  <c r="S21" i="9"/>
  <c r="Q30" i="9"/>
  <c r="Q29" i="9"/>
  <c r="Q28" i="9"/>
  <c r="Q27" i="9"/>
  <c r="Q26" i="9"/>
  <c r="Q25" i="9"/>
  <c r="Q24" i="9"/>
  <c r="Q23" i="9"/>
  <c r="Q22" i="9"/>
  <c r="Q21" i="9"/>
  <c r="O30" i="9"/>
  <c r="O29" i="9"/>
  <c r="O28" i="9"/>
  <c r="O27" i="9"/>
  <c r="O26" i="9"/>
  <c r="O25" i="9"/>
  <c r="O24" i="9"/>
  <c r="O23" i="9"/>
  <c r="O22" i="9"/>
  <c r="O21" i="9"/>
  <c r="M30" i="9"/>
  <c r="M29" i="9"/>
  <c r="M28" i="9"/>
  <c r="M27" i="9"/>
  <c r="M26" i="9"/>
  <c r="M25" i="9"/>
  <c r="M24" i="9"/>
  <c r="M23" i="9"/>
  <c r="M22" i="9"/>
  <c r="M21" i="9"/>
  <c r="K30" i="9"/>
  <c r="K29" i="9"/>
  <c r="K28" i="9"/>
  <c r="K27" i="9"/>
  <c r="K26" i="9"/>
  <c r="K25" i="9"/>
  <c r="K24" i="9"/>
  <c r="K23" i="9"/>
  <c r="K22" i="9"/>
  <c r="K21" i="9"/>
  <c r="I30" i="9"/>
  <c r="I29" i="9"/>
  <c r="I28" i="9"/>
  <c r="I27" i="9"/>
  <c r="I26" i="9"/>
  <c r="I25" i="9"/>
  <c r="I24" i="9"/>
  <c r="I23" i="9"/>
  <c r="I22" i="9"/>
  <c r="I21" i="9"/>
  <c r="G30" i="9"/>
  <c r="G29" i="9"/>
  <c r="G28" i="9"/>
  <c r="G27" i="9"/>
  <c r="G26" i="9"/>
  <c r="G25" i="9"/>
  <c r="G24" i="9"/>
  <c r="G23" i="9"/>
  <c r="G22" i="9"/>
  <c r="G21" i="9"/>
  <c r="E30" i="9"/>
  <c r="E29" i="9"/>
  <c r="E28" i="9"/>
  <c r="E27" i="9"/>
  <c r="E26" i="9"/>
  <c r="E25" i="9"/>
  <c r="E24" i="9"/>
  <c r="E23" i="9"/>
  <c r="E22" i="9"/>
  <c r="E21" i="9"/>
  <c r="C30" i="9"/>
  <c r="C29" i="9"/>
  <c r="C28" i="9"/>
  <c r="C27" i="9"/>
  <c r="C26" i="9"/>
  <c r="C25" i="9"/>
  <c r="C24" i="9"/>
  <c r="C23" i="9"/>
  <c r="C22" i="9"/>
  <c r="C21" i="9"/>
  <c r="AI17" i="9"/>
  <c r="AI15" i="9"/>
  <c r="AI14" i="9"/>
  <c r="AI12" i="9"/>
  <c r="AG18" i="9"/>
  <c r="AG17" i="9"/>
  <c r="AG16" i="9"/>
  <c r="AG15" i="9"/>
  <c r="AG14" i="9"/>
  <c r="AG13" i="9"/>
  <c r="AG12" i="9"/>
  <c r="AG11" i="9"/>
  <c r="AG10" i="9"/>
  <c r="AG9" i="9"/>
  <c r="AE18" i="9"/>
  <c r="AE17" i="9"/>
  <c r="AE16" i="9"/>
  <c r="AE15" i="9"/>
  <c r="AE14" i="9"/>
  <c r="AE13" i="9"/>
  <c r="AE12" i="9"/>
  <c r="AE11" i="9"/>
  <c r="AE10" i="9"/>
  <c r="AE9" i="9"/>
  <c r="AC18" i="9"/>
  <c r="AC17" i="9"/>
  <c r="AC16" i="9"/>
  <c r="AC15" i="9"/>
  <c r="AC14" i="9"/>
  <c r="AC13" i="9"/>
  <c r="AC12" i="9"/>
  <c r="AC11" i="9"/>
  <c r="AC10" i="9"/>
  <c r="AC9" i="9"/>
  <c r="AA18" i="9"/>
  <c r="AA17" i="9"/>
  <c r="AA16" i="9"/>
  <c r="AA15" i="9"/>
  <c r="AA14" i="9"/>
  <c r="AA13" i="9"/>
  <c r="AA12" i="9"/>
  <c r="AA11" i="9"/>
  <c r="AA10" i="9"/>
  <c r="AA9" i="9"/>
  <c r="Y18" i="9"/>
  <c r="Y17" i="9"/>
  <c r="Y16" i="9"/>
  <c r="Y15" i="9"/>
  <c r="Y14" i="9"/>
  <c r="Y13" i="9"/>
  <c r="Y12" i="9"/>
  <c r="Y11" i="9"/>
  <c r="Y10" i="9"/>
  <c r="Y9" i="9"/>
  <c r="W18" i="9"/>
  <c r="W17" i="9"/>
  <c r="W16" i="9"/>
  <c r="W15" i="9"/>
  <c r="W14" i="9"/>
  <c r="W13" i="9"/>
  <c r="W12" i="9"/>
  <c r="W11" i="9"/>
  <c r="W10" i="9"/>
  <c r="W9" i="9"/>
  <c r="U18" i="9"/>
  <c r="U17" i="9"/>
  <c r="U16" i="9"/>
  <c r="U15" i="9"/>
  <c r="U14" i="9"/>
  <c r="U13" i="9"/>
  <c r="U12" i="9"/>
  <c r="U11" i="9"/>
  <c r="U10" i="9"/>
  <c r="U9" i="9"/>
  <c r="S18" i="9"/>
  <c r="S17" i="9"/>
  <c r="S16" i="9"/>
  <c r="S15" i="9"/>
  <c r="S14" i="9"/>
  <c r="S13" i="9"/>
  <c r="S12" i="9"/>
  <c r="S11" i="9"/>
  <c r="S10" i="9"/>
  <c r="S9" i="9"/>
  <c r="Q18" i="9"/>
  <c r="Q17" i="9"/>
  <c r="Q16" i="9"/>
  <c r="Q15" i="9"/>
  <c r="Q14" i="9"/>
  <c r="Q13" i="9"/>
  <c r="Q12" i="9"/>
  <c r="Q11" i="9"/>
  <c r="Q10" i="9"/>
  <c r="Q9" i="9"/>
  <c r="O18" i="9"/>
  <c r="O17" i="9"/>
  <c r="O16" i="9"/>
  <c r="O15" i="9"/>
  <c r="O14" i="9"/>
  <c r="O13" i="9"/>
  <c r="O12" i="9"/>
  <c r="O11" i="9"/>
  <c r="O10" i="9"/>
  <c r="O9" i="9"/>
  <c r="M18" i="9"/>
  <c r="M17" i="9"/>
  <c r="M16" i="9"/>
  <c r="M15" i="9"/>
  <c r="M14" i="9"/>
  <c r="M13" i="9"/>
  <c r="M12" i="9"/>
  <c r="M11" i="9"/>
  <c r="M10" i="9"/>
  <c r="M9" i="9"/>
  <c r="K18" i="9"/>
  <c r="K17" i="9"/>
  <c r="K16" i="9"/>
  <c r="K15" i="9"/>
  <c r="K14" i="9"/>
  <c r="K13" i="9"/>
  <c r="K12" i="9"/>
  <c r="K11" i="9"/>
  <c r="K10" i="9"/>
  <c r="K9" i="9"/>
  <c r="I18" i="9"/>
  <c r="I17" i="9"/>
  <c r="I16" i="9"/>
  <c r="I15" i="9"/>
  <c r="I14" i="9"/>
  <c r="I13" i="9"/>
  <c r="I12" i="9"/>
  <c r="I11" i="9"/>
  <c r="I10" i="9"/>
  <c r="I9" i="9"/>
  <c r="G18" i="9"/>
  <c r="G17" i="9"/>
  <c r="G16" i="9"/>
  <c r="G15" i="9"/>
  <c r="G14" i="9"/>
  <c r="G13" i="9"/>
  <c r="G12" i="9"/>
  <c r="G11" i="9"/>
  <c r="G10" i="9"/>
  <c r="G9" i="9"/>
  <c r="E18" i="9"/>
  <c r="E17" i="9"/>
  <c r="E16" i="9"/>
  <c r="E15" i="9"/>
  <c r="E14" i="9"/>
  <c r="E13" i="9"/>
  <c r="E12" i="9"/>
  <c r="E11" i="9"/>
  <c r="E10" i="9"/>
  <c r="E9" i="9"/>
  <c r="C14" i="9"/>
  <c r="C13" i="9"/>
  <c r="C12" i="9"/>
  <c r="C11" i="9"/>
  <c r="C10" i="9"/>
  <c r="C9" i="9"/>
  <c r="C18" i="9"/>
  <c r="C15" i="9"/>
  <c r="C16" i="9"/>
  <c r="C17" i="9"/>
  <c r="O7" i="10"/>
  <c r="O23" i="10"/>
  <c r="P23" i="10" s="1"/>
  <c r="Q23" i="10" s="1"/>
  <c r="O21" i="10"/>
  <c r="O19" i="10"/>
  <c r="O17" i="10"/>
  <c r="O15" i="10"/>
  <c r="O13" i="10"/>
  <c r="O11" i="10"/>
  <c r="O9" i="10"/>
  <c r="O22" i="10"/>
  <c r="O20" i="10"/>
  <c r="O18" i="10"/>
  <c r="O16" i="10"/>
  <c r="O14" i="10"/>
  <c r="O12" i="10"/>
  <c r="O10" i="10"/>
  <c r="O8" i="10"/>
  <c r="O22" i="14"/>
  <c r="O20" i="14"/>
  <c r="O18" i="14"/>
  <c r="O16" i="14"/>
  <c r="O14" i="14"/>
  <c r="O12" i="14"/>
  <c r="O10" i="14"/>
  <c r="O8" i="14"/>
  <c r="O7" i="14"/>
  <c r="O23" i="14"/>
  <c r="O21" i="14"/>
  <c r="O19" i="14"/>
  <c r="O17" i="14"/>
  <c r="O15" i="14"/>
  <c r="O13" i="14"/>
  <c r="O11" i="14"/>
  <c r="O9" i="14"/>
  <c r="O7" i="15"/>
  <c r="O9" i="15"/>
  <c r="O11" i="15"/>
  <c r="O13" i="15"/>
  <c r="O15" i="15"/>
  <c r="O17" i="15"/>
  <c r="O19" i="15"/>
  <c r="O21" i="15"/>
  <c r="O23" i="15"/>
  <c r="O35"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5" authorId="0" shapeId="0" xr:uid="{6775C1F3-3BDD-466C-ACF7-D6C7239CFA56}">
      <text>
        <r>
          <rPr>
            <sz val="8"/>
            <color indexed="81"/>
            <rFont val="Arial"/>
            <family val="2"/>
          </rPr>
          <t>For a definition of most serious offence/charge, see Explanatory Notes, paragraphs 78–81.</t>
        </r>
      </text>
    </comment>
    <comment ref="A8" authorId="0" shapeId="0" xr:uid="{09E7444F-527A-4879-A58A-9A607872B8BA}">
      <text>
        <r>
          <rPr>
            <sz val="8"/>
            <color indexed="81"/>
            <rFont val="Arial"/>
            <family val="2"/>
          </rPr>
          <t>Includes prisoners for whom prior imprisonment status is unknown, and persons serving post-sentence detention orders.</t>
        </r>
        <r>
          <rPr>
            <sz val="9"/>
            <color indexed="81"/>
            <rFont val="Tahoma"/>
            <family val="2"/>
          </rPr>
          <t xml:space="preserve">
</t>
        </r>
      </text>
    </comment>
    <comment ref="R10" authorId="1" shapeId="0" xr:uid="{F8B36113-C42E-4431-9ADB-841CE202FEF1}">
      <text>
        <r>
          <rPr>
            <sz val="8"/>
            <color indexed="8"/>
            <rFont val="Arial"/>
            <family val="2"/>
          </rPr>
          <t>nil or rounded to zero (including null cells)</t>
        </r>
      </text>
    </comment>
    <comment ref="E13" authorId="1" shapeId="0" xr:uid="{62428381-118F-49E6-8180-B4CCDF114F02}">
      <text>
        <r>
          <rPr>
            <sz val="8"/>
            <color indexed="8"/>
            <rFont val="Arial"/>
            <family val="2"/>
          </rPr>
          <t>nil or rounded to zero (including null cells)</t>
        </r>
      </text>
    </comment>
    <comment ref="F13" authorId="1" shapeId="0" xr:uid="{61971A2B-CDB1-47E6-ACF3-B3624277757C}">
      <text>
        <r>
          <rPr>
            <sz val="8"/>
            <color indexed="8"/>
            <rFont val="Arial"/>
            <family val="2"/>
          </rPr>
          <t>nil or rounded to zero (including null cells)</t>
        </r>
      </text>
    </comment>
    <comment ref="H13" authorId="1" shapeId="0" xr:uid="{4B01F834-3F31-47B7-A2B6-3F62DEB42D9A}">
      <text>
        <r>
          <rPr>
            <sz val="8"/>
            <color indexed="8"/>
            <rFont val="Arial"/>
            <family val="2"/>
          </rPr>
          <t>nil or rounded to zero (including null cells)</t>
        </r>
      </text>
    </comment>
    <comment ref="N13" authorId="1" shapeId="0" xr:uid="{D7047942-F5FD-479C-B228-099000A12E20}">
      <text>
        <r>
          <rPr>
            <sz val="8"/>
            <color indexed="8"/>
            <rFont val="Arial"/>
            <family val="2"/>
          </rPr>
          <t>nil or rounded to zero (including null cells)</t>
        </r>
      </text>
    </comment>
    <comment ref="R13" authorId="1" shapeId="0" xr:uid="{87B79C5C-7782-4F48-816C-574580ECC51B}">
      <text>
        <r>
          <rPr>
            <sz val="8"/>
            <color indexed="8"/>
            <rFont val="Arial"/>
            <family val="2"/>
          </rPr>
          <t>nil or rounded to zero (including null cells)</t>
        </r>
      </text>
    </comment>
    <comment ref="R16" authorId="1" shapeId="0" xr:uid="{42467B12-0F9E-46E4-A845-BEA534C89830}">
      <text>
        <r>
          <rPr>
            <sz val="8"/>
            <color indexed="8"/>
            <rFont val="Arial"/>
            <family val="2"/>
          </rPr>
          <t>nil or rounded to zero (including null cells)</t>
        </r>
      </text>
    </comment>
    <comment ref="R20" authorId="1" shapeId="0" xr:uid="{61CF40AA-C53B-4433-87A3-053BEDCA5943}">
      <text>
        <r>
          <rPr>
            <sz val="8"/>
            <color indexed="8"/>
            <rFont val="Arial"/>
            <family val="2"/>
          </rPr>
          <t>nil or rounded to zero (including null cells)</t>
        </r>
      </text>
    </comment>
    <comment ref="A22" authorId="0" shapeId="0" xr:uid="{F46FAE19-EFA3-444F-8266-EF521564CB9E}">
      <text>
        <r>
          <rPr>
            <sz val="8"/>
            <color indexed="81"/>
            <rFont val="Arial"/>
            <family val="2"/>
          </rPr>
          <t>Refers to prior adult imprisonment under sentence.</t>
        </r>
      </text>
    </comment>
    <comment ref="A23" authorId="0" shapeId="0" xr:uid="{3EA4D13C-5435-4A76-A4B0-6FB3C0659A64}">
      <text>
        <r>
          <rPr>
            <sz val="8"/>
            <color indexed="81"/>
            <rFont val="Arial"/>
            <family val="2"/>
          </rPr>
          <t>Refers to prior adult imprisonment under sentence.</t>
        </r>
      </text>
    </comment>
    <comment ref="R26" authorId="1" shapeId="0" xr:uid="{15694096-C156-4D23-9D45-0D5E13B622BE}">
      <text>
        <r>
          <rPr>
            <sz val="8"/>
            <color indexed="8"/>
            <rFont val="Arial"/>
            <family val="2"/>
          </rPr>
          <t>nil or rounded to zero (including null cells)</t>
        </r>
      </text>
    </comment>
    <comment ref="E29" authorId="1" shapeId="0" xr:uid="{C39EE6D8-8EE1-429F-9D99-CD3A89D17611}">
      <text>
        <r>
          <rPr>
            <sz val="8"/>
            <color indexed="8"/>
            <rFont val="Arial"/>
            <family val="2"/>
          </rPr>
          <t>nil or rounded to zero (including null cells)</t>
        </r>
      </text>
    </comment>
    <comment ref="F29" authorId="1" shapeId="0" xr:uid="{F5AA0757-7EBA-48BB-8EAC-8EA0B61F9ECE}">
      <text>
        <r>
          <rPr>
            <sz val="8"/>
            <color indexed="8"/>
            <rFont val="Arial"/>
            <family val="2"/>
          </rPr>
          <t>nil or rounded to zero (including null cells)</t>
        </r>
      </text>
    </comment>
    <comment ref="H29" authorId="1" shapeId="0" xr:uid="{AFC466FA-9B13-4FB8-8DBE-767A0884487C}">
      <text>
        <r>
          <rPr>
            <sz val="8"/>
            <color indexed="8"/>
            <rFont val="Arial"/>
            <family val="2"/>
          </rPr>
          <t>nil or rounded to zero (including null cells)</t>
        </r>
      </text>
    </comment>
    <comment ref="N29" authorId="1" shapeId="0" xr:uid="{6A76E44C-85FB-454D-8833-B5E89FB8F865}">
      <text>
        <r>
          <rPr>
            <sz val="8"/>
            <color indexed="8"/>
            <rFont val="Arial"/>
            <family val="2"/>
          </rPr>
          <t>nil or rounded to zero (including null cells)</t>
        </r>
      </text>
    </comment>
    <comment ref="R29" authorId="1" shapeId="0" xr:uid="{5F84A836-E83A-4320-83FD-A19A8B26C5E8}">
      <text>
        <r>
          <rPr>
            <sz val="8"/>
            <color indexed="8"/>
            <rFont val="Arial"/>
            <family val="2"/>
          </rPr>
          <t>nil or rounded to zero (including null cells)</t>
        </r>
      </text>
    </comment>
    <comment ref="R30" authorId="1" shapeId="0" xr:uid="{70EF8E93-6EDE-4283-ACDF-8222E5C8D154}">
      <text>
        <r>
          <rPr>
            <sz val="8"/>
            <color indexed="8"/>
            <rFont val="Arial"/>
            <family val="2"/>
          </rPr>
          <t>nil or rounded to zero (including null cells)</t>
        </r>
      </text>
    </comment>
    <comment ref="A32" authorId="0" shapeId="0" xr:uid="{4665D060-C261-42D1-B524-8D5F6BC760EB}">
      <text>
        <r>
          <rPr>
            <sz val="8"/>
            <color indexed="81"/>
            <rFont val="Arial"/>
            <family val="2"/>
          </rPr>
          <t>Refers to prior adult imprisonment under sentence.</t>
        </r>
      </text>
    </comment>
    <comment ref="A33" authorId="0" shapeId="0" xr:uid="{2633844E-F31A-4DE9-9AE4-617CE19DF472}">
      <text>
        <r>
          <rPr>
            <sz val="8"/>
            <color indexed="81"/>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03931E2-F4B0-40F9-8C9A-3FF59C4E1F57}">
      <text>
        <r>
          <rPr>
            <sz val="8"/>
            <color indexed="8"/>
            <rFont val="Arial"/>
            <family val="2"/>
          </rPr>
          <t>For a definition of most serious offence, see Explanatory Notes, paragraphs 78–80.</t>
        </r>
      </text>
    </comment>
    <comment ref="L5" authorId="0" shapeId="0" xr:uid="{24B4713C-79E9-42AE-9DAD-B7DA53724B9D}">
      <text>
        <r>
          <rPr>
            <sz val="8"/>
            <color indexed="8"/>
            <rFont val="Arial"/>
            <family val="2"/>
          </rPr>
          <t>Includes indeterminate life and life with a minimum for aggregate sentence length, and indeterminate life for expected time to serve.</t>
        </r>
      </text>
    </comment>
    <comment ref="M5" authorId="0" shapeId="0" xr:uid="{551F444C-73DF-4913-809F-C917BA15DC19}">
      <text>
        <r>
          <rPr>
            <sz val="8"/>
            <color indexed="8"/>
            <rFont val="Arial"/>
            <family val="2"/>
          </rPr>
          <t>Refers to other indeterminate sentences for aggregate sentence length and expected time to serve (see Glossary).</t>
        </r>
      </text>
    </comment>
    <comment ref="N5" authorId="0" shapeId="0" xr:uid="{BFFF8634-4EB6-4C91-A3DC-D68A5059AADC}">
      <text>
        <r>
          <rPr>
            <sz val="8"/>
            <color indexed="8"/>
            <rFont val="Arial"/>
            <family val="2"/>
          </rPr>
          <t>Includes prisoners for whom expected time to serve is unknown.</t>
        </r>
      </text>
    </comment>
    <comment ref="P5" authorId="0" shapeId="0" xr:uid="{D8A0037C-F96F-443E-A1AA-749E7C108495}">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Q5" authorId="0" shapeId="0" xr:uid="{35FA1021-A754-4BD4-A741-071DBDA52532}">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6" authorId="0" shapeId="0" xr:uid="{CE60F9C2-57BB-4890-B928-0E5B748C97FC}">
      <text>
        <r>
          <rPr>
            <sz val="8"/>
            <color indexed="8"/>
            <rFont val="Arial"/>
            <family val="2"/>
          </rPr>
          <t>For information on aggregate sentence length, see Explanatory Notes, paragraph 17.</t>
        </r>
      </text>
    </comment>
    <comment ref="B7" authorId="0" shapeId="0" xr:uid="{EE04A02E-D85A-4189-980E-20F10F8CD681}">
      <text>
        <r>
          <rPr>
            <sz val="8"/>
            <color indexed="8"/>
            <rFont val="Arial"/>
            <family val="2"/>
          </rPr>
          <t>nil or rounded to zero (including null cells)</t>
        </r>
      </text>
    </comment>
    <comment ref="E7" authorId="0" shapeId="0" xr:uid="{19C4F8A4-631C-4448-9BF7-0087E006639C}">
      <text>
        <r>
          <rPr>
            <sz val="8"/>
            <color indexed="8"/>
            <rFont val="Arial"/>
            <family val="2"/>
          </rPr>
          <t>nil or rounded to zero (including null cells)</t>
        </r>
      </text>
    </comment>
    <comment ref="B9" authorId="0" shapeId="0" xr:uid="{327681C9-2BC5-4014-94CF-5BBFCFF231E7}">
      <text>
        <r>
          <rPr>
            <sz val="8"/>
            <color indexed="8"/>
            <rFont val="Arial"/>
            <family val="2"/>
          </rPr>
          <t>nil or rounded to zero (including null cells)</t>
        </r>
      </text>
    </comment>
    <comment ref="J10" authorId="0" shapeId="0" xr:uid="{EE3E2B82-2394-433F-9149-3D247F65B008}">
      <text>
        <r>
          <rPr>
            <sz val="8"/>
            <color indexed="8"/>
            <rFont val="Arial"/>
            <family val="2"/>
          </rPr>
          <t>nil or rounded to zero (including null cells)</t>
        </r>
      </text>
    </comment>
    <comment ref="K10" authorId="0" shapeId="0" xr:uid="{ACECC57F-DE7E-4949-A570-D49FC28FE4E2}">
      <text>
        <r>
          <rPr>
            <sz val="8"/>
            <color indexed="8"/>
            <rFont val="Arial"/>
            <family val="2"/>
          </rPr>
          <t>nil or rounded to zero (including null cells)</t>
        </r>
      </text>
    </comment>
    <comment ref="L10" authorId="0" shapeId="0" xr:uid="{E9A4D7B9-B29E-44B2-A094-8354827A2FF9}">
      <text>
        <r>
          <rPr>
            <sz val="8"/>
            <color indexed="8"/>
            <rFont val="Arial"/>
            <family val="2"/>
          </rPr>
          <t>nil or rounded to zero (including null cells)</t>
        </r>
      </text>
    </comment>
    <comment ref="B11" authorId="0" shapeId="0" xr:uid="{FD05BED2-B793-4AEA-AD2F-BCB5FA9DF379}">
      <text>
        <r>
          <rPr>
            <sz val="8"/>
            <color indexed="8"/>
            <rFont val="Arial"/>
            <family val="2"/>
          </rPr>
          <t>nil or rounded to zero (including null cells)</t>
        </r>
      </text>
    </comment>
    <comment ref="C11" authorId="0" shapeId="0" xr:uid="{6FF6ECDD-EE91-41BA-866F-8EE5284AB9CB}">
      <text>
        <r>
          <rPr>
            <sz val="8"/>
            <color indexed="8"/>
            <rFont val="Arial"/>
            <family val="2"/>
          </rPr>
          <t>nil or rounded to zero (including null cells)</t>
        </r>
      </text>
    </comment>
    <comment ref="L11" authorId="0" shapeId="0" xr:uid="{D9E5A53F-29E0-4A19-AADD-3F36214873FE}">
      <text>
        <r>
          <rPr>
            <sz val="8"/>
            <color indexed="8"/>
            <rFont val="Arial"/>
            <family val="2"/>
          </rPr>
          <t>nil or rounded to zero (including null cells)</t>
        </r>
      </text>
    </comment>
    <comment ref="M11" authorId="0" shapeId="0" xr:uid="{72D1D01C-775E-4E8D-AA51-301B992807DE}">
      <text>
        <r>
          <rPr>
            <sz val="8"/>
            <color indexed="8"/>
            <rFont val="Arial"/>
            <family val="2"/>
          </rPr>
          <t>nil or rounded to zero (including null cells)</t>
        </r>
      </text>
    </comment>
    <comment ref="C12" authorId="0" shapeId="0" xr:uid="{B1EBFE32-50C9-4155-9E2E-32AED4A250DF}">
      <text>
        <r>
          <rPr>
            <sz val="8"/>
            <color indexed="8"/>
            <rFont val="Arial"/>
            <family val="2"/>
          </rPr>
          <t>nil or rounded to zero (including null cells)</t>
        </r>
      </text>
    </comment>
    <comment ref="J14" authorId="0" shapeId="0" xr:uid="{380EA5C7-865E-4327-8282-3B5A391ADA61}">
      <text>
        <r>
          <rPr>
            <sz val="8"/>
            <color indexed="8"/>
            <rFont val="Arial"/>
            <family val="2"/>
          </rPr>
          <t>nil or rounded to zero (including null cells)</t>
        </r>
      </text>
    </comment>
    <comment ref="K14" authorId="0" shapeId="0" xr:uid="{498D101E-0BE0-480C-8760-7ECDCB0BFAEC}">
      <text>
        <r>
          <rPr>
            <sz val="8"/>
            <color indexed="8"/>
            <rFont val="Arial"/>
            <family val="2"/>
          </rPr>
          <t>nil or rounded to zero (including null cells)</t>
        </r>
      </text>
    </comment>
    <comment ref="L14" authorId="0" shapeId="0" xr:uid="{04F31CE2-31C1-4A46-AF3B-E59272809028}">
      <text>
        <r>
          <rPr>
            <sz val="8"/>
            <color indexed="8"/>
            <rFont val="Arial"/>
            <family val="2"/>
          </rPr>
          <t>nil or rounded to zero (including null cells)</t>
        </r>
      </text>
    </comment>
    <comment ref="K15" authorId="0" shapeId="0" xr:uid="{5D5FEC31-6A09-43B7-B8D5-A9D457D2C6F7}">
      <text>
        <r>
          <rPr>
            <sz val="8"/>
            <color indexed="8"/>
            <rFont val="Arial"/>
            <family val="2"/>
          </rPr>
          <t>nil or rounded to zero (including null cells)</t>
        </r>
      </text>
    </comment>
    <comment ref="L15" authorId="0" shapeId="0" xr:uid="{7E642726-BF49-48C2-B71E-D67F2A6FDE31}">
      <text>
        <r>
          <rPr>
            <sz val="8"/>
            <color indexed="8"/>
            <rFont val="Arial"/>
            <family val="2"/>
          </rPr>
          <t>nil or rounded to zero (including null cells)</t>
        </r>
      </text>
    </comment>
    <comment ref="M15" authorId="0" shapeId="0" xr:uid="{97A2690A-370D-44DE-B442-C9D0857091B1}">
      <text>
        <r>
          <rPr>
            <sz val="8"/>
            <color indexed="8"/>
            <rFont val="Arial"/>
            <family val="2"/>
          </rPr>
          <t>nil or rounded to zero (including null cells)</t>
        </r>
      </text>
    </comment>
    <comment ref="B16" authorId="0" shapeId="0" xr:uid="{A5F95092-900A-4E79-A961-29CA8BBD3E89}">
      <text>
        <r>
          <rPr>
            <sz val="8"/>
            <color indexed="8"/>
            <rFont val="Arial"/>
            <family val="2"/>
          </rPr>
          <t>nil or rounded to zero (including null cells)</t>
        </r>
      </text>
    </comment>
    <comment ref="B17" authorId="0" shapeId="0" xr:uid="{0E4987AD-ADBF-47D0-A972-36E78A3766AC}">
      <text>
        <r>
          <rPr>
            <sz val="8"/>
            <color indexed="8"/>
            <rFont val="Arial"/>
            <family val="2"/>
          </rPr>
          <t>nil or rounded to zero (including null cells)</t>
        </r>
      </text>
    </comment>
    <comment ref="J17" authorId="0" shapeId="0" xr:uid="{5FA575E9-CE6C-4DAF-879F-6B19CD182BD7}">
      <text>
        <r>
          <rPr>
            <sz val="8"/>
            <color indexed="8"/>
            <rFont val="Arial"/>
            <family val="2"/>
          </rPr>
          <t>nil or rounded to zero (including null cells)</t>
        </r>
      </text>
    </comment>
    <comment ref="K17" authorId="0" shapeId="0" xr:uid="{4EA9CB08-E279-44DC-BD65-24384DB0F27D}">
      <text>
        <r>
          <rPr>
            <sz val="8"/>
            <color indexed="8"/>
            <rFont val="Arial"/>
            <family val="2"/>
          </rPr>
          <t>nil or rounded to zero (including null cells)</t>
        </r>
      </text>
    </comment>
    <comment ref="M17" authorId="0" shapeId="0" xr:uid="{08B573F6-D6F2-419E-9C1C-DC0D0E77A596}">
      <text>
        <r>
          <rPr>
            <sz val="8"/>
            <color indexed="8"/>
            <rFont val="Arial"/>
            <family val="2"/>
          </rPr>
          <t>nil or rounded to zero (including null cells)</t>
        </r>
      </text>
    </comment>
    <comment ref="B18" authorId="0" shapeId="0" xr:uid="{8003E03C-F6E5-4B2F-BB3D-0BCEF430F1E9}">
      <text>
        <r>
          <rPr>
            <sz val="8"/>
            <color indexed="8"/>
            <rFont val="Arial"/>
            <family val="2"/>
          </rPr>
          <t>nil or rounded to zero (including null cells)</t>
        </r>
      </text>
    </comment>
    <comment ref="K18" authorId="0" shapeId="0" xr:uid="{F73BC8A3-C5EA-409F-AA92-03E60073E130}">
      <text>
        <r>
          <rPr>
            <sz val="8"/>
            <color indexed="8"/>
            <rFont val="Arial"/>
            <family val="2"/>
          </rPr>
          <t>nil or rounded to zero (including null cells)</t>
        </r>
      </text>
    </comment>
    <comment ref="L18" authorId="0" shapeId="0" xr:uid="{75C2B897-3725-4D4C-92D3-22E570FB5CED}">
      <text>
        <r>
          <rPr>
            <sz val="8"/>
            <color indexed="8"/>
            <rFont val="Arial"/>
            <family val="2"/>
          </rPr>
          <t>nil or rounded to zero (including null cells)</t>
        </r>
      </text>
    </comment>
    <comment ref="B19" authorId="0" shapeId="0" xr:uid="{DDEB7453-D209-41A4-8EB6-29969EE58407}">
      <text>
        <r>
          <rPr>
            <sz val="8"/>
            <color indexed="8"/>
            <rFont val="Arial"/>
            <family val="2"/>
          </rPr>
          <t>nil or rounded to zero (including null cells)</t>
        </r>
      </text>
    </comment>
    <comment ref="K19" authorId="0" shapeId="0" xr:uid="{F01DACD9-6D6B-4229-A033-48ADDFE96C48}">
      <text>
        <r>
          <rPr>
            <sz val="8"/>
            <color indexed="8"/>
            <rFont val="Arial"/>
            <family val="2"/>
          </rPr>
          <t>nil or rounded to zero (including null cells)</t>
        </r>
      </text>
    </comment>
    <comment ref="L19" authorId="0" shapeId="0" xr:uid="{18DEBCFA-AC56-45F2-B2CB-CA56F80373B7}">
      <text>
        <r>
          <rPr>
            <sz val="8"/>
            <color indexed="8"/>
            <rFont val="Arial"/>
            <family val="2"/>
          </rPr>
          <t>nil or rounded to zero (including null cells)</t>
        </r>
      </text>
    </comment>
    <comment ref="I20" authorId="0" shapeId="0" xr:uid="{0FBBDB21-E790-439A-94F6-387D397153AD}">
      <text>
        <r>
          <rPr>
            <sz val="8"/>
            <color indexed="8"/>
            <rFont val="Arial"/>
            <family val="2"/>
          </rPr>
          <t>nil or rounded to zero (including null cells)</t>
        </r>
      </text>
    </comment>
    <comment ref="J20" authorId="0" shapeId="0" xr:uid="{A65F915D-DB10-4487-BD09-41FEA3AA97E2}">
      <text>
        <r>
          <rPr>
            <sz val="8"/>
            <color indexed="8"/>
            <rFont val="Arial"/>
            <family val="2"/>
          </rPr>
          <t>nil or rounded to zero (including null cells)</t>
        </r>
      </text>
    </comment>
    <comment ref="K20" authorId="0" shapeId="0" xr:uid="{0B92A3FB-2697-4C10-852E-0C1E3E8418FF}">
      <text>
        <r>
          <rPr>
            <sz val="8"/>
            <color indexed="8"/>
            <rFont val="Arial"/>
            <family val="2"/>
          </rPr>
          <t>nil or rounded to zero (including null cells)</t>
        </r>
      </text>
    </comment>
    <comment ref="L20" authorId="0" shapeId="0" xr:uid="{A6B0AB02-ED94-4806-80CA-CF8357C71B40}">
      <text>
        <r>
          <rPr>
            <sz val="8"/>
            <color indexed="8"/>
            <rFont val="Arial"/>
            <family val="2"/>
          </rPr>
          <t>nil or rounded to zero (including null cells)</t>
        </r>
      </text>
    </comment>
    <comment ref="M20" authorId="0" shapeId="0" xr:uid="{EBD8E9D6-0C34-4C61-B525-8342D6A69CFE}">
      <text>
        <r>
          <rPr>
            <sz val="8"/>
            <color indexed="8"/>
            <rFont val="Arial"/>
            <family val="2"/>
          </rPr>
          <t>nil or rounded to zero (including null cells)</t>
        </r>
      </text>
    </comment>
    <comment ref="B22" authorId="0" shapeId="0" xr:uid="{EE880E2B-528C-4D75-BB44-D61A9D9B8377}">
      <text>
        <r>
          <rPr>
            <sz val="8"/>
            <color indexed="8"/>
            <rFont val="Arial"/>
            <family val="2"/>
          </rPr>
          <t>nil or rounded to zero (including null cells)</t>
        </r>
      </text>
    </comment>
    <comment ref="D22" authorId="0" shapeId="0" xr:uid="{7470A386-7789-4DAB-8F26-3CBDA7EA00E6}">
      <text>
        <r>
          <rPr>
            <sz val="8"/>
            <color indexed="8"/>
            <rFont val="Arial"/>
            <family val="2"/>
          </rPr>
          <t>nil or rounded to zero (including null cells)</t>
        </r>
      </text>
    </comment>
    <comment ref="E22" authorId="0" shapeId="0" xr:uid="{7803F517-F52D-4A3E-9897-6C195C5AA6AC}">
      <text>
        <r>
          <rPr>
            <sz val="8"/>
            <color indexed="8"/>
            <rFont val="Arial"/>
            <family val="2"/>
          </rPr>
          <t>nil or rounded to zero (including null cells)</t>
        </r>
      </text>
    </comment>
    <comment ref="J22" authorId="0" shapeId="0" xr:uid="{FA2BF5FB-115F-4B41-98EA-EF32C1EEFB89}">
      <text>
        <r>
          <rPr>
            <sz val="8"/>
            <color indexed="8"/>
            <rFont val="Arial"/>
            <family val="2"/>
          </rPr>
          <t>nil or rounded to zero (including null cells)</t>
        </r>
      </text>
    </comment>
    <comment ref="K22" authorId="0" shapeId="0" xr:uid="{5772A33F-EBE4-4DF2-A4A3-51512DCD5D8B}">
      <text>
        <r>
          <rPr>
            <sz val="8"/>
            <color indexed="8"/>
            <rFont val="Arial"/>
            <family val="2"/>
          </rPr>
          <t>nil or rounded to zero (including null cells)</t>
        </r>
      </text>
    </comment>
    <comment ref="B23" authorId="0" shapeId="0" xr:uid="{E93348A3-0A95-412A-855B-93A66AD0D784}">
      <text>
        <r>
          <rPr>
            <sz val="8"/>
            <color indexed="8"/>
            <rFont val="Arial"/>
            <family val="2"/>
          </rPr>
          <t>nil or rounded to zero (including null cells)</t>
        </r>
      </text>
    </comment>
    <comment ref="C23" authorId="0" shapeId="0" xr:uid="{5C7CD104-A514-4EDF-83EC-C0096D4FA061}">
      <text>
        <r>
          <rPr>
            <sz val="8"/>
            <color indexed="8"/>
            <rFont val="Arial"/>
            <family val="2"/>
          </rPr>
          <t>nil or rounded to zero (including null cells)</t>
        </r>
      </text>
    </comment>
    <comment ref="D23" authorId="0" shapeId="0" xr:uid="{98F1875A-8568-429A-A95F-A14B7634C26D}">
      <text>
        <r>
          <rPr>
            <sz val="8"/>
            <color indexed="8"/>
            <rFont val="Arial"/>
            <family val="2"/>
          </rPr>
          <t>nil or rounded to zero (including null cells)</t>
        </r>
      </text>
    </comment>
    <comment ref="E23" authorId="0" shapeId="0" xr:uid="{A58FD92C-06F0-4D1C-A91D-8A7D79195384}">
      <text>
        <r>
          <rPr>
            <sz val="8"/>
            <color indexed="8"/>
            <rFont val="Arial"/>
            <family val="2"/>
          </rPr>
          <t>nil or rounded to zero (including null cells)</t>
        </r>
      </text>
    </comment>
    <comment ref="F23" authorId="0" shapeId="0" xr:uid="{901CCB28-BAE9-471C-AD3D-7B5340E4D718}">
      <text>
        <r>
          <rPr>
            <sz val="8"/>
            <color indexed="8"/>
            <rFont val="Arial"/>
            <family val="2"/>
          </rPr>
          <t>nil or rounded to zero (including null cells)</t>
        </r>
      </text>
    </comment>
    <comment ref="G23" authorId="0" shapeId="0" xr:uid="{C9B875CC-7410-4D16-ABA6-A0EBE6BF3669}">
      <text>
        <r>
          <rPr>
            <sz val="8"/>
            <color indexed="8"/>
            <rFont val="Arial"/>
            <family val="2"/>
          </rPr>
          <t>nil or rounded to zero (including null cells)</t>
        </r>
      </text>
    </comment>
    <comment ref="H23" authorId="0" shapeId="0" xr:uid="{11CD0154-A0F7-4A02-B3CA-A72F502A71E7}">
      <text>
        <r>
          <rPr>
            <sz val="8"/>
            <color indexed="8"/>
            <rFont val="Arial"/>
            <family val="2"/>
          </rPr>
          <t>nil or rounded to zero (including null cells)</t>
        </r>
      </text>
    </comment>
    <comment ref="I23" authorId="0" shapeId="0" xr:uid="{89DE0147-9907-4989-83F7-F4FCB09150CA}">
      <text>
        <r>
          <rPr>
            <sz val="8"/>
            <color indexed="8"/>
            <rFont val="Arial"/>
            <family val="2"/>
          </rPr>
          <t>nil or rounded to zero (including null cells)</t>
        </r>
      </text>
    </comment>
    <comment ref="J23" authorId="0" shapeId="0" xr:uid="{5B4CAA00-5D98-4870-A5D1-1F651826E010}">
      <text>
        <r>
          <rPr>
            <sz val="8"/>
            <color indexed="8"/>
            <rFont val="Arial"/>
            <family val="2"/>
          </rPr>
          <t>nil or rounded to zero (including null cells)</t>
        </r>
      </text>
    </comment>
    <comment ref="K23" authorId="0" shapeId="0" xr:uid="{ADFB97ED-14E3-4E4E-B5BD-ABFE95B1CE80}">
      <text>
        <r>
          <rPr>
            <sz val="8"/>
            <color indexed="8"/>
            <rFont val="Arial"/>
            <family val="2"/>
          </rPr>
          <t>nil or rounded to zero (including null cells)</t>
        </r>
      </text>
    </comment>
    <comment ref="L23" authorId="0" shapeId="0" xr:uid="{52FAF14F-87ED-4833-9982-E5A08936E6D1}">
      <text>
        <r>
          <rPr>
            <sz val="8"/>
            <color indexed="8"/>
            <rFont val="Arial"/>
            <family val="2"/>
          </rPr>
          <t>nil or rounded to zero (including null cells)</t>
        </r>
      </text>
    </comment>
    <comment ref="M23" authorId="0" shapeId="0" xr:uid="{C8FA3C39-F4F9-4514-A134-E63190C192D0}">
      <text>
        <r>
          <rPr>
            <sz val="8"/>
            <color indexed="8"/>
            <rFont val="Arial"/>
            <family val="2"/>
          </rPr>
          <t>nil or rounded to zero (including null cells)</t>
        </r>
      </text>
    </comment>
    <comment ref="N23" authorId="0" shapeId="0" xr:uid="{F2F5A77E-7856-4054-B32E-EBEB031ECF11}">
      <text>
        <r>
          <rPr>
            <sz val="8"/>
            <color indexed="8"/>
            <rFont val="Arial"/>
            <family val="2"/>
          </rPr>
          <t>nil or rounded to zero (including null cells)</t>
        </r>
      </text>
    </comment>
    <comment ref="O23" authorId="0" shapeId="0" xr:uid="{D0C2F4CA-6EF1-4DA1-A283-F9E16DF8FFE0}">
      <text>
        <r>
          <rPr>
            <sz val="8"/>
            <color indexed="8"/>
            <rFont val="Arial"/>
            <family val="2"/>
          </rPr>
          <t>nil or rounded to zero (including null cells)</t>
        </r>
      </text>
    </comment>
    <comment ref="P23" authorId="0" shapeId="0" xr:uid="{23189BA4-E017-4FCD-B91C-E52E5A09F6AC}">
      <text>
        <r>
          <rPr>
            <sz val="8"/>
            <color indexed="8"/>
            <rFont val="Arial"/>
            <family val="2"/>
          </rPr>
          <t>nil or rounded to zero (including null cells)</t>
        </r>
      </text>
    </comment>
    <comment ref="Q23" authorId="0" shapeId="0" xr:uid="{CE969349-6146-4621-9EFA-780233E48F7F}">
      <text>
        <r>
          <rPr>
            <sz val="8"/>
            <color indexed="8"/>
            <rFont val="Arial"/>
            <family val="2"/>
          </rPr>
          <t>nil or rounded to zero (including null cells)</t>
        </r>
      </text>
    </comment>
    <comment ref="A25" authorId="0" shapeId="0" xr:uid="{8F2E85A5-AC57-4356-BA2D-E31306B98770}">
      <text>
        <r>
          <rPr>
            <sz val="8"/>
            <color indexed="8"/>
            <rFont val="Arial"/>
            <family val="2"/>
          </rPr>
          <t>For information on expected time to serve, see Explanatory Notes, paragraphs 18–39.</t>
        </r>
      </text>
    </comment>
    <comment ref="B26" authorId="0" shapeId="0" xr:uid="{485741D3-DFA4-4685-9929-924B7548D25A}">
      <text>
        <r>
          <rPr>
            <sz val="8"/>
            <color indexed="8"/>
            <rFont val="Arial"/>
            <family val="2"/>
          </rPr>
          <t>nil or rounded to zero (including null cells)</t>
        </r>
      </text>
    </comment>
    <comment ref="B28" authorId="0" shapeId="0" xr:uid="{C0BCF79E-F603-4E75-A13F-B9F9B0F3969A}">
      <text>
        <r>
          <rPr>
            <sz val="8"/>
            <color indexed="8"/>
            <rFont val="Arial"/>
            <family val="2"/>
          </rPr>
          <t>nil or rounded to zero (including null cells)</t>
        </r>
      </text>
    </comment>
    <comment ref="I29" authorId="0" shapeId="0" xr:uid="{A5F83839-AC51-4919-9BE2-8604CAC46CB9}">
      <text>
        <r>
          <rPr>
            <sz val="8"/>
            <color indexed="8"/>
            <rFont val="Arial"/>
            <family val="2"/>
          </rPr>
          <t>nil or rounded to zero (including null cells)</t>
        </r>
      </text>
    </comment>
    <comment ref="J29" authorId="0" shapeId="0" xr:uid="{C573E078-4290-4F60-8682-4CCE13723B50}">
      <text>
        <r>
          <rPr>
            <sz val="8"/>
            <color indexed="8"/>
            <rFont val="Arial"/>
            <family val="2"/>
          </rPr>
          <t>nil or rounded to zero (including null cells)</t>
        </r>
      </text>
    </comment>
    <comment ref="K29" authorId="0" shapeId="0" xr:uid="{2313AE6D-3D3E-4A75-ABA2-ACE695729123}">
      <text>
        <r>
          <rPr>
            <sz val="8"/>
            <color indexed="8"/>
            <rFont val="Arial"/>
            <family val="2"/>
          </rPr>
          <t>nil or rounded to zero (including null cells)</t>
        </r>
      </text>
    </comment>
    <comment ref="B30" authorId="0" shapeId="0" xr:uid="{D76043A5-0DD0-4979-B9AB-92A38EF571F9}">
      <text>
        <r>
          <rPr>
            <sz val="8"/>
            <color indexed="8"/>
            <rFont val="Arial"/>
            <family val="2"/>
          </rPr>
          <t>nil or rounded to zero (including null cells)</t>
        </r>
      </text>
    </comment>
    <comment ref="C30" authorId="0" shapeId="0" xr:uid="{2CE35507-8B83-4091-B018-ECB87CE6DE5B}">
      <text>
        <r>
          <rPr>
            <sz val="8"/>
            <color indexed="8"/>
            <rFont val="Arial"/>
            <family val="2"/>
          </rPr>
          <t>nil or rounded to zero (including null cells)</t>
        </r>
      </text>
    </comment>
    <comment ref="J30" authorId="0" shapeId="0" xr:uid="{EF5F3AC4-2745-4BD7-9175-F4AA13CFFF10}">
      <text>
        <r>
          <rPr>
            <sz val="8"/>
            <color indexed="8"/>
            <rFont val="Arial"/>
            <family val="2"/>
          </rPr>
          <t>nil or rounded to zero (including null cells)</t>
        </r>
      </text>
    </comment>
    <comment ref="K30" authorId="0" shapeId="0" xr:uid="{C1EFAEAC-5D8A-4F3B-BCD7-2AD895B0EB9F}">
      <text>
        <r>
          <rPr>
            <sz val="8"/>
            <color indexed="8"/>
            <rFont val="Arial"/>
            <family val="2"/>
          </rPr>
          <t>nil or rounded to zero (including null cells)</t>
        </r>
      </text>
    </comment>
    <comment ref="L30" authorId="0" shapeId="0" xr:uid="{421CF9BE-EDE7-403C-8D43-BD436F77DB25}">
      <text>
        <r>
          <rPr>
            <sz val="8"/>
            <color indexed="8"/>
            <rFont val="Arial"/>
            <family val="2"/>
          </rPr>
          <t>nil or rounded to zero (including null cells)</t>
        </r>
      </text>
    </comment>
    <comment ref="M30" authorId="0" shapeId="0" xr:uid="{C44BC089-3339-4922-B42A-609253C46454}">
      <text>
        <r>
          <rPr>
            <sz val="8"/>
            <color indexed="8"/>
            <rFont val="Arial"/>
            <family val="2"/>
          </rPr>
          <t>nil or rounded to zero (including null cells)</t>
        </r>
      </text>
    </comment>
    <comment ref="L32" authorId="0" shapeId="0" xr:uid="{67F460AC-12FC-4669-A68E-266CAD46B347}">
      <text>
        <r>
          <rPr>
            <sz val="8"/>
            <color indexed="8"/>
            <rFont val="Arial"/>
            <family val="2"/>
          </rPr>
          <t>nil or rounded to zero (including null cells)</t>
        </r>
      </text>
    </comment>
    <comment ref="J33" authorId="0" shapeId="0" xr:uid="{B43AF6E3-F826-4FF5-A86D-DD76C3F6D105}">
      <text>
        <r>
          <rPr>
            <sz val="8"/>
            <color indexed="8"/>
            <rFont val="Arial"/>
            <family val="2"/>
          </rPr>
          <t>nil or rounded to zero (including null cells)</t>
        </r>
      </text>
    </comment>
    <comment ref="K33" authorId="0" shapeId="0" xr:uid="{792187AD-68CC-42A1-BAF3-AAB4BCD281B3}">
      <text>
        <r>
          <rPr>
            <sz val="8"/>
            <color indexed="8"/>
            <rFont val="Arial"/>
            <family val="2"/>
          </rPr>
          <t>nil or rounded to zero (including null cells)</t>
        </r>
      </text>
    </comment>
    <comment ref="L33" authorId="0" shapeId="0" xr:uid="{3013D2CB-00D2-415A-9FB6-BE2BD90744D2}">
      <text>
        <r>
          <rPr>
            <sz val="8"/>
            <color indexed="8"/>
            <rFont val="Arial"/>
            <family val="2"/>
          </rPr>
          <t>nil or rounded to zero (including null cells)</t>
        </r>
      </text>
    </comment>
    <comment ref="M33" authorId="0" shapeId="0" xr:uid="{0C1170EB-0410-4BA7-B75F-EAAF54A77BD8}">
      <text>
        <r>
          <rPr>
            <sz val="8"/>
            <color indexed="8"/>
            <rFont val="Arial"/>
            <family val="2"/>
          </rPr>
          <t>nil or rounded to zero (including null cells)</t>
        </r>
      </text>
    </comment>
    <comment ref="I34" authorId="0" shapeId="0" xr:uid="{075414AD-C536-4996-A424-F43A3A11492C}">
      <text>
        <r>
          <rPr>
            <sz val="8"/>
            <color indexed="8"/>
            <rFont val="Arial"/>
            <family val="2"/>
          </rPr>
          <t>nil or rounded to zero (including null cells)</t>
        </r>
      </text>
    </comment>
    <comment ref="K34" authorId="0" shapeId="0" xr:uid="{498FE2BB-6778-4BE2-850F-4AB8349248CF}">
      <text>
        <r>
          <rPr>
            <sz val="8"/>
            <color indexed="8"/>
            <rFont val="Arial"/>
            <family val="2"/>
          </rPr>
          <t>nil or rounded to zero (including null cells)</t>
        </r>
      </text>
    </comment>
    <comment ref="L34" authorId="0" shapeId="0" xr:uid="{684A730E-E013-45D3-A7D9-AC2C3381D6C0}">
      <text>
        <r>
          <rPr>
            <sz val="8"/>
            <color indexed="8"/>
            <rFont val="Arial"/>
            <family val="2"/>
          </rPr>
          <t>nil or rounded to zero (including null cells)</t>
        </r>
      </text>
    </comment>
    <comment ref="M34" authorId="0" shapeId="0" xr:uid="{9CEEA22C-7B56-4DF2-B112-30E35FBA9B05}">
      <text>
        <r>
          <rPr>
            <sz val="8"/>
            <color indexed="8"/>
            <rFont val="Arial"/>
            <family val="2"/>
          </rPr>
          <t>nil or rounded to zero (including null cells)</t>
        </r>
      </text>
    </comment>
    <comment ref="B35" authorId="0" shapeId="0" xr:uid="{2F26E9E3-4622-4732-8AE2-9367E6E2BF8E}">
      <text>
        <r>
          <rPr>
            <sz val="8"/>
            <color indexed="8"/>
            <rFont val="Arial"/>
            <family val="2"/>
          </rPr>
          <t>nil or rounded to zero (including null cells)</t>
        </r>
      </text>
    </comment>
    <comment ref="M35" authorId="0" shapeId="0" xr:uid="{9D6C4A29-7E3A-4AB0-BB63-6E9B52B4E994}">
      <text>
        <r>
          <rPr>
            <sz val="8"/>
            <color indexed="8"/>
            <rFont val="Arial"/>
            <family val="2"/>
          </rPr>
          <t>nil or rounded to zero (including null cells)</t>
        </r>
      </text>
    </comment>
    <comment ref="B36" authorId="0" shapeId="0" xr:uid="{F68B6B5E-B2A2-465E-9DEE-4C920D7DB064}">
      <text>
        <r>
          <rPr>
            <sz val="8"/>
            <color indexed="8"/>
            <rFont val="Arial"/>
            <family val="2"/>
          </rPr>
          <t>nil or rounded to zero (including null cells)</t>
        </r>
      </text>
    </comment>
    <comment ref="I36" authorId="0" shapeId="0" xr:uid="{DF05174E-CA43-4D96-AA0A-B70F567BE42F}">
      <text>
        <r>
          <rPr>
            <sz val="8"/>
            <color indexed="8"/>
            <rFont val="Arial"/>
            <family val="2"/>
          </rPr>
          <t>nil or rounded to zero (including null cells)</t>
        </r>
      </text>
    </comment>
    <comment ref="J36" authorId="0" shapeId="0" xr:uid="{C20C4462-135D-4417-AC58-0D8EDF15C3A5}">
      <text>
        <r>
          <rPr>
            <sz val="8"/>
            <color indexed="8"/>
            <rFont val="Arial"/>
            <family val="2"/>
          </rPr>
          <t>nil or rounded to zero (including null cells)</t>
        </r>
      </text>
    </comment>
    <comment ref="K36" authorId="0" shapeId="0" xr:uid="{7667778B-DB6A-4F86-AA73-BC1FB1137F0D}">
      <text>
        <r>
          <rPr>
            <sz val="8"/>
            <color indexed="8"/>
            <rFont val="Arial"/>
            <family val="2"/>
          </rPr>
          <t>nil or rounded to zero (including null cells)</t>
        </r>
      </text>
    </comment>
    <comment ref="L36" authorId="0" shapeId="0" xr:uid="{2A10FDF6-4DAF-45FC-B56D-6EB93123D3A2}">
      <text>
        <r>
          <rPr>
            <sz val="8"/>
            <color indexed="8"/>
            <rFont val="Arial"/>
            <family val="2"/>
          </rPr>
          <t>nil or rounded to zero (including null cells)</t>
        </r>
      </text>
    </comment>
    <comment ref="M36" authorId="0" shapeId="0" xr:uid="{6A45FC5A-6340-4030-A77C-3DBCDC96A669}">
      <text>
        <r>
          <rPr>
            <sz val="8"/>
            <color indexed="8"/>
            <rFont val="Arial"/>
            <family val="2"/>
          </rPr>
          <t>nil or rounded to zero (including null cells)</t>
        </r>
      </text>
    </comment>
    <comment ref="B37" authorId="0" shapeId="0" xr:uid="{6B22E1A8-4801-41B7-A0E9-6C07AF38DAA6}">
      <text>
        <r>
          <rPr>
            <sz val="8"/>
            <color indexed="8"/>
            <rFont val="Arial"/>
            <family val="2"/>
          </rPr>
          <t>nil or rounded to zero (including null cells)</t>
        </r>
      </text>
    </comment>
    <comment ref="J37" authorId="0" shapeId="0" xr:uid="{8C1E6FD4-DFB3-4D0B-B07E-F4B482091DFF}">
      <text>
        <r>
          <rPr>
            <sz val="8"/>
            <color indexed="8"/>
            <rFont val="Arial"/>
            <family val="2"/>
          </rPr>
          <t>nil or rounded to zero (including null cells)</t>
        </r>
      </text>
    </comment>
    <comment ref="K37" authorId="0" shapeId="0" xr:uid="{183E46E6-D0E0-4077-9D03-6BC5F93EE225}">
      <text>
        <r>
          <rPr>
            <sz val="8"/>
            <color indexed="8"/>
            <rFont val="Arial"/>
            <family val="2"/>
          </rPr>
          <t>nil or rounded to zero (including null cells)</t>
        </r>
      </text>
    </comment>
    <comment ref="L37" authorId="0" shapeId="0" xr:uid="{BED72E54-C87B-43CB-A782-13C162A8B7FF}">
      <text>
        <r>
          <rPr>
            <sz val="8"/>
            <color indexed="8"/>
            <rFont val="Arial"/>
            <family val="2"/>
          </rPr>
          <t>nil or rounded to zero (including null cells)</t>
        </r>
      </text>
    </comment>
    <comment ref="B38" authorId="0" shapeId="0" xr:uid="{FCB68EA5-1A14-4C70-AE5B-8E5896CF9742}">
      <text>
        <r>
          <rPr>
            <sz val="8"/>
            <color indexed="8"/>
            <rFont val="Arial"/>
            <family val="2"/>
          </rPr>
          <t>nil or rounded to zero (including null cells)</t>
        </r>
      </text>
    </comment>
    <comment ref="J38" authorId="0" shapeId="0" xr:uid="{D4D73292-CDD4-4D72-B913-47D51C5DE765}">
      <text>
        <r>
          <rPr>
            <sz val="8"/>
            <color indexed="8"/>
            <rFont val="Arial"/>
            <family val="2"/>
          </rPr>
          <t>nil or rounded to zero (including null cells)</t>
        </r>
      </text>
    </comment>
    <comment ref="K38" authorId="0" shapeId="0" xr:uid="{C922A4A0-D836-4E24-AE46-E5CA002C2A53}">
      <text>
        <r>
          <rPr>
            <sz val="8"/>
            <color indexed="8"/>
            <rFont val="Arial"/>
            <family val="2"/>
          </rPr>
          <t>nil or rounded to zero (including null cells)</t>
        </r>
      </text>
    </comment>
    <comment ref="M38" authorId="0" shapeId="0" xr:uid="{7A1A5BE5-B9B9-44FF-AB14-F7674B64C2FF}">
      <text>
        <r>
          <rPr>
            <sz val="8"/>
            <color indexed="8"/>
            <rFont val="Arial"/>
            <family val="2"/>
          </rPr>
          <t>nil or rounded to zero (including null cells)</t>
        </r>
      </text>
    </comment>
    <comment ref="H39" authorId="0" shapeId="0" xr:uid="{B3B8896B-EBF8-4556-A0A9-82F5BD7C2C71}">
      <text>
        <r>
          <rPr>
            <sz val="8"/>
            <color indexed="8"/>
            <rFont val="Arial"/>
            <family val="2"/>
          </rPr>
          <t>nil or rounded to zero (including null cells)</t>
        </r>
      </text>
    </comment>
    <comment ref="I39" authorId="0" shapeId="0" xr:uid="{81186438-5448-4D35-8483-FA4A9DE5C808}">
      <text>
        <r>
          <rPr>
            <sz val="8"/>
            <color indexed="8"/>
            <rFont val="Arial"/>
            <family val="2"/>
          </rPr>
          <t>nil or rounded to zero (including null cells)</t>
        </r>
      </text>
    </comment>
    <comment ref="J39" authorId="0" shapeId="0" xr:uid="{FF6F8146-3765-4347-8A08-09A2982E709C}">
      <text>
        <r>
          <rPr>
            <sz val="8"/>
            <color indexed="8"/>
            <rFont val="Arial"/>
            <family val="2"/>
          </rPr>
          <t>nil or rounded to zero (including null cells)</t>
        </r>
      </text>
    </comment>
    <comment ref="K39" authorId="0" shapeId="0" xr:uid="{B91A28FE-2D3C-4747-94AD-63D93B7A0F8A}">
      <text>
        <r>
          <rPr>
            <sz val="8"/>
            <color indexed="8"/>
            <rFont val="Arial"/>
            <family val="2"/>
          </rPr>
          <t>nil or rounded to zero (including null cells)</t>
        </r>
      </text>
    </comment>
    <comment ref="L39" authorId="0" shapeId="0" xr:uid="{A5EDA498-98FD-40AD-9F57-06B5610920FA}">
      <text>
        <r>
          <rPr>
            <sz val="8"/>
            <color indexed="8"/>
            <rFont val="Arial"/>
            <family val="2"/>
          </rPr>
          <t>nil or rounded to zero (including null cells)</t>
        </r>
      </text>
    </comment>
    <comment ref="M39" authorId="0" shapeId="0" xr:uid="{272448FE-D2B9-4298-A236-703B0D1C8295}">
      <text>
        <r>
          <rPr>
            <sz val="8"/>
            <color indexed="8"/>
            <rFont val="Arial"/>
            <family val="2"/>
          </rPr>
          <t>nil or rounded to zero (including null cells)</t>
        </r>
      </text>
    </comment>
    <comment ref="B41" authorId="0" shapeId="0" xr:uid="{B6D74526-E16C-4EBB-B912-046A731166E8}">
      <text>
        <r>
          <rPr>
            <sz val="8"/>
            <color indexed="8"/>
            <rFont val="Arial"/>
            <family val="2"/>
          </rPr>
          <t>nil or rounded to zero (including null cells)</t>
        </r>
      </text>
    </comment>
    <comment ref="D41" authorId="0" shapeId="0" xr:uid="{353DA5E2-194B-4949-93D5-1C13C968F86C}">
      <text>
        <r>
          <rPr>
            <sz val="8"/>
            <color indexed="8"/>
            <rFont val="Arial"/>
            <family val="2"/>
          </rPr>
          <t>nil or rounded to zero (including null cells)</t>
        </r>
      </text>
    </comment>
    <comment ref="J41" authorId="0" shapeId="0" xr:uid="{0124D9A2-737F-49DB-A2A8-FE4E71F6682C}">
      <text>
        <r>
          <rPr>
            <sz val="8"/>
            <color indexed="8"/>
            <rFont val="Arial"/>
            <family val="2"/>
          </rPr>
          <t>nil or rounded to zero (including null cells)</t>
        </r>
      </text>
    </comment>
    <comment ref="L41" authorId="0" shapeId="0" xr:uid="{F5495B2C-2157-4CDD-932E-632171576213}">
      <text>
        <r>
          <rPr>
            <sz val="8"/>
            <color indexed="8"/>
            <rFont val="Arial"/>
            <family val="2"/>
          </rPr>
          <t>nil or rounded to zero (including null cells)</t>
        </r>
      </text>
    </comment>
    <comment ref="B42" authorId="0" shapeId="0" xr:uid="{9DFCD7A3-1287-4EAF-BD8D-D166E2493523}">
      <text>
        <r>
          <rPr>
            <sz val="8"/>
            <color indexed="8"/>
            <rFont val="Arial"/>
            <family val="2"/>
          </rPr>
          <t>nil or rounded to zero (including null cells)</t>
        </r>
      </text>
    </comment>
    <comment ref="C42" authorId="0" shapeId="0" xr:uid="{75BCEB6D-CDD3-41E9-9C70-104AFB3F8CAD}">
      <text>
        <r>
          <rPr>
            <sz val="8"/>
            <color indexed="8"/>
            <rFont val="Arial"/>
            <family val="2"/>
          </rPr>
          <t>nil or rounded to zero (including null cells)</t>
        </r>
      </text>
    </comment>
    <comment ref="D42" authorId="0" shapeId="0" xr:uid="{4C47C8FD-E8D4-4F3C-9000-D5DEA2D9C3AF}">
      <text>
        <r>
          <rPr>
            <sz val="8"/>
            <color indexed="8"/>
            <rFont val="Arial"/>
            <family val="2"/>
          </rPr>
          <t>nil or rounded to zero (including null cells)</t>
        </r>
      </text>
    </comment>
    <comment ref="E42" authorId="0" shapeId="0" xr:uid="{6DE658A4-3010-4E0A-A334-B35382B2EAA4}">
      <text>
        <r>
          <rPr>
            <sz val="8"/>
            <color indexed="8"/>
            <rFont val="Arial"/>
            <family val="2"/>
          </rPr>
          <t>nil or rounded to zero (including null cells)</t>
        </r>
      </text>
    </comment>
    <comment ref="F42" authorId="0" shapeId="0" xr:uid="{29C563E6-417D-4CF7-8261-C420B12F234D}">
      <text>
        <r>
          <rPr>
            <sz val="8"/>
            <color indexed="8"/>
            <rFont val="Arial"/>
            <family val="2"/>
          </rPr>
          <t>nil or rounded to zero (including null cells)</t>
        </r>
      </text>
    </comment>
    <comment ref="G42" authorId="0" shapeId="0" xr:uid="{C1897D89-8997-47DA-A1DC-06C4D36477E4}">
      <text>
        <r>
          <rPr>
            <sz val="8"/>
            <color indexed="8"/>
            <rFont val="Arial"/>
            <family val="2"/>
          </rPr>
          <t>nil or rounded to zero (including null cells)</t>
        </r>
      </text>
    </comment>
    <comment ref="H42" authorId="0" shapeId="0" xr:uid="{7589FDB6-74E3-4435-959C-4AE5EBD68913}">
      <text>
        <r>
          <rPr>
            <sz val="8"/>
            <color indexed="8"/>
            <rFont val="Arial"/>
            <family val="2"/>
          </rPr>
          <t>nil or rounded to zero (including null cells)</t>
        </r>
      </text>
    </comment>
    <comment ref="I42" authorId="0" shapeId="0" xr:uid="{A0E3E7E4-FF56-495F-B5BD-3A2150CD1BD7}">
      <text>
        <r>
          <rPr>
            <sz val="8"/>
            <color indexed="8"/>
            <rFont val="Arial"/>
            <family val="2"/>
          </rPr>
          <t>nil or rounded to zero (including null cells)</t>
        </r>
      </text>
    </comment>
    <comment ref="J42" authorId="0" shapeId="0" xr:uid="{0F42C0C4-2D80-494A-B301-D663B2BC6A4B}">
      <text>
        <r>
          <rPr>
            <sz val="8"/>
            <color indexed="8"/>
            <rFont val="Arial"/>
            <family val="2"/>
          </rPr>
          <t>nil or rounded to zero (including null cells)</t>
        </r>
      </text>
    </comment>
    <comment ref="K42" authorId="0" shapeId="0" xr:uid="{444D1FE0-FAEB-4B67-8ED6-8398E98C693D}">
      <text>
        <r>
          <rPr>
            <sz val="8"/>
            <color indexed="8"/>
            <rFont val="Arial"/>
            <family val="2"/>
          </rPr>
          <t>nil or rounded to zero (including null cells)</t>
        </r>
      </text>
    </comment>
    <comment ref="L42" authorId="0" shapeId="0" xr:uid="{2BFA9577-C585-420A-9E21-D572F94D5098}">
      <text>
        <r>
          <rPr>
            <sz val="8"/>
            <color indexed="8"/>
            <rFont val="Arial"/>
            <family val="2"/>
          </rPr>
          <t>nil or rounded to zero (including null cells)</t>
        </r>
      </text>
    </comment>
    <comment ref="M42" authorId="0" shapeId="0" xr:uid="{672106C8-975A-436D-B92C-D05D2E6A6365}">
      <text>
        <r>
          <rPr>
            <sz val="8"/>
            <color indexed="8"/>
            <rFont val="Arial"/>
            <family val="2"/>
          </rPr>
          <t>nil or rounded to zero (including null cells)</t>
        </r>
      </text>
    </comment>
    <comment ref="N42" authorId="0" shapeId="0" xr:uid="{A0FD83E6-D525-4707-AB5A-F141CBD35E46}">
      <text>
        <r>
          <rPr>
            <sz val="8"/>
            <color indexed="8"/>
            <rFont val="Arial"/>
            <family val="2"/>
          </rPr>
          <t>nil or rounded to zero (including null cells)</t>
        </r>
      </text>
    </comment>
    <comment ref="O42" authorId="0" shapeId="0" xr:uid="{2131ACBB-7837-4866-8675-F452955B1445}">
      <text>
        <r>
          <rPr>
            <sz val="8"/>
            <color indexed="8"/>
            <rFont val="Arial"/>
            <family val="2"/>
          </rPr>
          <t>nil or rounded to zero (including null cells)</t>
        </r>
      </text>
    </comment>
    <comment ref="P42" authorId="0" shapeId="0" xr:uid="{C66FBD53-E147-4935-A24C-BF40BAA0A4C6}">
      <text>
        <r>
          <rPr>
            <sz val="8"/>
            <color indexed="8"/>
            <rFont val="Arial"/>
            <family val="2"/>
          </rPr>
          <t>nil or rounded to zero (including null cells)</t>
        </r>
      </text>
    </comment>
    <comment ref="Q42" authorId="0" shapeId="0" xr:uid="{3B5E23DF-EE64-41C1-9E99-0FEBA0159BBA}">
      <text>
        <r>
          <rPr>
            <sz val="8"/>
            <color indexed="8"/>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B31C903-B595-49E1-A59D-F7C5F896ACC6}">
      <text>
        <r>
          <rPr>
            <sz val="8"/>
            <color indexed="8"/>
            <rFont val="Arial"/>
            <family val="2"/>
          </rPr>
          <t>For a definition of most serious offence, see Explanatory Notes, paragraphs 78–80.</t>
        </r>
      </text>
    </comment>
    <comment ref="L5" authorId="0" shapeId="0" xr:uid="{B5D6111A-8B42-4380-9067-0975B731AA65}">
      <text>
        <r>
          <rPr>
            <sz val="8"/>
            <color indexed="8"/>
            <rFont val="Arial"/>
            <family val="2"/>
          </rPr>
          <t>Includes indeterminate life and life with minimum for aggregate sentence length, and indeterminate life for expected time to serve.</t>
        </r>
      </text>
    </comment>
    <comment ref="M5" authorId="0" shapeId="0" xr:uid="{34179C02-C01D-4A24-89E4-A0D5BE240F61}">
      <text>
        <r>
          <rPr>
            <sz val="8"/>
            <color indexed="8"/>
            <rFont val="Arial"/>
            <family val="2"/>
          </rPr>
          <t>Refers to other indeterminate sentences for aggregate sentence length and expected time to serve (see Glossary).</t>
        </r>
      </text>
    </comment>
    <comment ref="N5" authorId="0" shapeId="0" xr:uid="{ABF8030B-0FD4-41D8-9000-21AA692A334E}">
      <text>
        <r>
          <rPr>
            <sz val="8"/>
            <color indexed="8"/>
            <rFont val="Arial"/>
            <family val="2"/>
          </rPr>
          <t>Includes prisoners for whom expected time to serve is unknown.</t>
        </r>
      </text>
    </comment>
    <comment ref="P5" authorId="0" shapeId="0" xr:uid="{7F75ACE2-1AAD-4DF0-AC7B-2AB7517C6196}">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Q5" authorId="0" shapeId="0" xr:uid="{7C13C838-57F6-4FE8-A126-F0959F0A336C}">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6" authorId="0" shapeId="0" xr:uid="{E613DCE0-9B6F-49B2-92A8-6EC438F73482}">
      <text>
        <r>
          <rPr>
            <sz val="8"/>
            <color indexed="8"/>
            <rFont val="Arial"/>
            <family val="2"/>
          </rPr>
          <t>For information on aggregate sentence length, see Explanatory Notes, paragraph 17.</t>
        </r>
      </text>
    </comment>
    <comment ref="B7" authorId="0" shapeId="0" xr:uid="{552D4EAC-10F0-4C89-9929-E197361C8A25}">
      <text>
        <r>
          <rPr>
            <sz val="8"/>
            <color indexed="8"/>
            <rFont val="Arial"/>
            <family val="2"/>
          </rPr>
          <t>nil or rounded to zero (including null cells)</t>
        </r>
      </text>
    </comment>
    <comment ref="C7" authorId="0" shapeId="0" xr:uid="{8186ECD7-1776-4E3F-921D-0BA95B72406D}">
      <text>
        <r>
          <rPr>
            <sz val="8"/>
            <color indexed="8"/>
            <rFont val="Arial"/>
            <family val="2"/>
          </rPr>
          <t>nil or rounded to zero (including null cells)</t>
        </r>
      </text>
    </comment>
    <comment ref="D7" authorId="0" shapeId="0" xr:uid="{AD59D960-5703-4E70-A034-AF0022701389}">
      <text>
        <r>
          <rPr>
            <sz val="8"/>
            <color indexed="8"/>
            <rFont val="Arial"/>
            <family val="2"/>
          </rPr>
          <t>nil or rounded to zero (including null cells)</t>
        </r>
      </text>
    </comment>
    <comment ref="E7" authorId="0" shapeId="0" xr:uid="{4CDB493D-EE16-4B17-9710-A3DAC78CD4B9}">
      <text>
        <r>
          <rPr>
            <sz val="8"/>
            <color indexed="8"/>
            <rFont val="Arial"/>
            <family val="2"/>
          </rPr>
          <t>nil or rounded to zero (including null cells)</t>
        </r>
      </text>
    </comment>
    <comment ref="B8" authorId="0" shapeId="0" xr:uid="{9E2717C1-45AF-44D2-9F42-C4CE11B978E2}">
      <text>
        <r>
          <rPr>
            <sz val="8"/>
            <color indexed="8"/>
            <rFont val="Arial"/>
            <family val="2"/>
          </rPr>
          <t>nil or rounded to zero (including null cells)</t>
        </r>
      </text>
    </comment>
    <comment ref="L8" authorId="0" shapeId="0" xr:uid="{990581C3-8C15-4507-8DE3-18C3EACC1F3C}">
      <text>
        <r>
          <rPr>
            <sz val="8"/>
            <color indexed="8"/>
            <rFont val="Arial"/>
            <family val="2"/>
          </rPr>
          <t>nil or rounded to zero (including null cells)</t>
        </r>
      </text>
    </comment>
    <comment ref="B9" authorId="0" shapeId="0" xr:uid="{BD6DE303-27DA-4360-8AE1-6310887A6D8A}">
      <text>
        <r>
          <rPr>
            <sz val="8"/>
            <color indexed="8"/>
            <rFont val="Arial"/>
            <family val="2"/>
          </rPr>
          <t>nil or rounded to zero (including null cells)</t>
        </r>
      </text>
    </comment>
    <comment ref="J10" authorId="0" shapeId="0" xr:uid="{795309B3-5F47-4C6C-BB38-3E5EB835BCA9}">
      <text>
        <r>
          <rPr>
            <sz val="8"/>
            <color indexed="8"/>
            <rFont val="Arial"/>
            <family val="2"/>
          </rPr>
          <t>nil or rounded to zero (including null cells)</t>
        </r>
      </text>
    </comment>
    <comment ref="K10" authorId="0" shapeId="0" xr:uid="{37E13BFD-A6D2-4BA3-82DA-820FCD21E5D0}">
      <text>
        <r>
          <rPr>
            <sz val="8"/>
            <color indexed="8"/>
            <rFont val="Arial"/>
            <family val="2"/>
          </rPr>
          <t>nil or rounded to zero (including null cells)</t>
        </r>
      </text>
    </comment>
    <comment ref="L10" authorId="0" shapeId="0" xr:uid="{C58CB2FF-7D94-4458-9E70-6F898EB5519B}">
      <text>
        <r>
          <rPr>
            <sz val="8"/>
            <color indexed="8"/>
            <rFont val="Arial"/>
            <family val="2"/>
          </rPr>
          <t>nil or rounded to zero (including null cells)</t>
        </r>
      </text>
    </comment>
    <comment ref="B11" authorId="0" shapeId="0" xr:uid="{04359672-A500-403E-9E1D-196B816D85C9}">
      <text>
        <r>
          <rPr>
            <sz val="8"/>
            <color indexed="8"/>
            <rFont val="Arial"/>
            <family val="2"/>
          </rPr>
          <t>nil or rounded to zero (including null cells)</t>
        </r>
      </text>
    </comment>
    <comment ref="C11" authorId="0" shapeId="0" xr:uid="{8CDF60FA-40F7-4359-BAD4-37303CCED747}">
      <text>
        <r>
          <rPr>
            <sz val="8"/>
            <color indexed="8"/>
            <rFont val="Arial"/>
            <family val="2"/>
          </rPr>
          <t>nil or rounded to zero (including null cells)</t>
        </r>
      </text>
    </comment>
    <comment ref="D11" authorId="0" shapeId="0" xr:uid="{5FD2B455-BA0A-4A94-B7F9-26EC84B62F44}">
      <text>
        <r>
          <rPr>
            <sz val="8"/>
            <color indexed="8"/>
            <rFont val="Arial"/>
            <family val="2"/>
          </rPr>
          <t>nil or rounded to zero (including null cells)</t>
        </r>
      </text>
    </comment>
    <comment ref="I11" authorId="0" shapeId="0" xr:uid="{184D9C0B-C549-4664-A310-DB641DBC3F64}">
      <text>
        <r>
          <rPr>
            <sz val="8"/>
            <color indexed="8"/>
            <rFont val="Arial"/>
            <family val="2"/>
          </rPr>
          <t>nil or rounded to zero (including null cells)</t>
        </r>
      </text>
    </comment>
    <comment ref="J11" authorId="0" shapeId="0" xr:uid="{085E0D0C-B110-4A2E-842D-4E07AD0B9803}">
      <text>
        <r>
          <rPr>
            <sz val="8"/>
            <color indexed="8"/>
            <rFont val="Arial"/>
            <family val="2"/>
          </rPr>
          <t>nil or rounded to zero (including null cells)</t>
        </r>
      </text>
    </comment>
    <comment ref="K11" authorId="0" shapeId="0" xr:uid="{46D41470-9968-4C30-B6FB-A6E5F742379E}">
      <text>
        <r>
          <rPr>
            <sz val="8"/>
            <color indexed="8"/>
            <rFont val="Arial"/>
            <family val="2"/>
          </rPr>
          <t>nil or rounded to zero (including null cells)</t>
        </r>
      </text>
    </comment>
    <comment ref="L11" authorId="0" shapeId="0" xr:uid="{2B8C8D86-D7CB-4C31-A81A-258D799B8A50}">
      <text>
        <r>
          <rPr>
            <sz val="8"/>
            <color indexed="8"/>
            <rFont val="Arial"/>
            <family val="2"/>
          </rPr>
          <t>nil or rounded to zero (including null cells)</t>
        </r>
      </text>
    </comment>
    <comment ref="M11" authorId="0" shapeId="0" xr:uid="{1D792F42-E96E-4053-BDF4-C11CD4C6C901}">
      <text>
        <r>
          <rPr>
            <sz val="8"/>
            <color indexed="8"/>
            <rFont val="Arial"/>
            <family val="2"/>
          </rPr>
          <t>nil or rounded to zero (including null cells)</t>
        </r>
      </text>
    </comment>
    <comment ref="B12" authorId="0" shapeId="0" xr:uid="{83C0F788-56F9-4CD9-A416-833A07C6771E}">
      <text>
        <r>
          <rPr>
            <sz val="8"/>
            <color indexed="8"/>
            <rFont val="Arial"/>
            <family val="2"/>
          </rPr>
          <t>nil or rounded to zero (including null cells)</t>
        </r>
      </text>
    </comment>
    <comment ref="C12" authorId="0" shapeId="0" xr:uid="{07757F0B-0888-4CDD-9B53-FF2999C520D3}">
      <text>
        <r>
          <rPr>
            <sz val="8"/>
            <color indexed="8"/>
            <rFont val="Arial"/>
            <family val="2"/>
          </rPr>
          <t>nil or rounded to zero (including null cells)</t>
        </r>
      </text>
    </comment>
    <comment ref="L12" authorId="0" shapeId="0" xr:uid="{A960AD85-FF25-4102-81F2-E60A0050EE6C}">
      <text>
        <r>
          <rPr>
            <sz val="8"/>
            <color indexed="8"/>
            <rFont val="Arial"/>
            <family val="2"/>
          </rPr>
          <t>nil or rounded to zero (including null cells)</t>
        </r>
      </text>
    </comment>
    <comment ref="B13" authorId="0" shapeId="0" xr:uid="{5CEBBA43-D715-4EF4-B8FC-6BBD05F42068}">
      <text>
        <r>
          <rPr>
            <sz val="8"/>
            <color indexed="8"/>
            <rFont val="Arial"/>
            <family val="2"/>
          </rPr>
          <t>nil or rounded to zero (including null cells)</t>
        </r>
      </text>
    </comment>
    <comment ref="K13" authorId="0" shapeId="0" xr:uid="{C984FD77-7BA5-4239-BE11-9EB9D18B06BE}">
      <text>
        <r>
          <rPr>
            <sz val="8"/>
            <color indexed="8"/>
            <rFont val="Arial"/>
            <family val="2"/>
          </rPr>
          <t>nil or rounded to zero (including null cells)</t>
        </r>
      </text>
    </comment>
    <comment ref="M13" authorId="0" shapeId="0" xr:uid="{7AD68CF1-2CA2-4DB4-A287-CDED66EF47F3}">
      <text>
        <r>
          <rPr>
            <sz val="8"/>
            <color indexed="8"/>
            <rFont val="Arial"/>
            <family val="2"/>
          </rPr>
          <t>nil or rounded to zero (including null cells)</t>
        </r>
      </text>
    </comment>
    <comment ref="B14" authorId="0" shapeId="0" xr:uid="{540C49E7-0D84-49CF-8793-6BF48AD319E0}">
      <text>
        <r>
          <rPr>
            <sz val="8"/>
            <color indexed="8"/>
            <rFont val="Arial"/>
            <family val="2"/>
          </rPr>
          <t>nil or rounded to zero (including null cells)</t>
        </r>
      </text>
    </comment>
    <comment ref="I14" authorId="0" shapeId="0" xr:uid="{E5F4D1AA-770A-432F-A9D6-3977AEF2B58D}">
      <text>
        <r>
          <rPr>
            <sz val="8"/>
            <color indexed="8"/>
            <rFont val="Arial"/>
            <family val="2"/>
          </rPr>
          <t>nil or rounded to zero (including null cells)</t>
        </r>
      </text>
    </comment>
    <comment ref="J14" authorId="0" shapeId="0" xr:uid="{656184F1-F51C-4126-864B-B89E92BB7AF2}">
      <text>
        <r>
          <rPr>
            <sz val="8"/>
            <color indexed="8"/>
            <rFont val="Arial"/>
            <family val="2"/>
          </rPr>
          <t>nil or rounded to zero (including null cells)</t>
        </r>
      </text>
    </comment>
    <comment ref="K14" authorId="0" shapeId="0" xr:uid="{3DFB1F53-2472-4274-B130-4ED9729CD442}">
      <text>
        <r>
          <rPr>
            <sz val="8"/>
            <color indexed="8"/>
            <rFont val="Arial"/>
            <family val="2"/>
          </rPr>
          <t>nil or rounded to zero (including null cells)</t>
        </r>
      </text>
    </comment>
    <comment ref="L14" authorId="0" shapeId="0" xr:uid="{0BE71B84-F644-4442-BE2B-A1D2456B4326}">
      <text>
        <r>
          <rPr>
            <sz val="8"/>
            <color indexed="8"/>
            <rFont val="Arial"/>
            <family val="2"/>
          </rPr>
          <t>nil or rounded to zero (including null cells)</t>
        </r>
      </text>
    </comment>
    <comment ref="C15" authorId="0" shapeId="0" xr:uid="{EE003C30-7F39-4F10-9788-968FC2345AD4}">
      <text>
        <r>
          <rPr>
            <sz val="8"/>
            <color indexed="8"/>
            <rFont val="Arial"/>
            <family val="2"/>
          </rPr>
          <t>nil or rounded to zero (including null cells)</t>
        </r>
      </text>
    </comment>
    <comment ref="I15" authorId="0" shapeId="0" xr:uid="{CC52DB71-3C65-41F8-ADA9-B457D4466D5D}">
      <text>
        <r>
          <rPr>
            <sz val="8"/>
            <color indexed="8"/>
            <rFont val="Arial"/>
            <family val="2"/>
          </rPr>
          <t>nil or rounded to zero (including null cells)</t>
        </r>
      </text>
    </comment>
    <comment ref="J15" authorId="0" shapeId="0" xr:uid="{42768510-C89A-41ED-AD23-FDD3775B78BD}">
      <text>
        <r>
          <rPr>
            <sz val="8"/>
            <color indexed="8"/>
            <rFont val="Arial"/>
            <family val="2"/>
          </rPr>
          <t>nil or rounded to zero (including null cells)</t>
        </r>
      </text>
    </comment>
    <comment ref="K15" authorId="0" shapeId="0" xr:uid="{2259FE58-071A-4151-B50B-7C03997CCED9}">
      <text>
        <r>
          <rPr>
            <sz val="8"/>
            <color indexed="8"/>
            <rFont val="Arial"/>
            <family val="2"/>
          </rPr>
          <t>nil or rounded to zero (including null cells)</t>
        </r>
      </text>
    </comment>
    <comment ref="L15" authorId="0" shapeId="0" xr:uid="{2977EC91-847B-48EA-9354-F57A3EAF6596}">
      <text>
        <r>
          <rPr>
            <sz val="8"/>
            <color indexed="8"/>
            <rFont val="Arial"/>
            <family val="2"/>
          </rPr>
          <t>nil or rounded to zero (including null cells)</t>
        </r>
      </text>
    </comment>
    <comment ref="M15" authorId="0" shapeId="0" xr:uid="{5E07C954-337F-4CFA-B8B9-6E4F7ACAD378}">
      <text>
        <r>
          <rPr>
            <sz val="8"/>
            <color indexed="8"/>
            <rFont val="Arial"/>
            <family val="2"/>
          </rPr>
          <t>nil or rounded to zero (including null cells)</t>
        </r>
      </text>
    </comment>
    <comment ref="B16" authorId="0" shapeId="0" xr:uid="{EB4EE871-45B5-4794-BBAD-D22FAE38E796}">
      <text>
        <r>
          <rPr>
            <sz val="8"/>
            <color indexed="8"/>
            <rFont val="Arial"/>
            <family val="2"/>
          </rPr>
          <t>nil or rounded to zero (including null cells)</t>
        </r>
      </text>
    </comment>
    <comment ref="C16" authorId="0" shapeId="0" xr:uid="{629E2F5C-542B-420E-84E0-7F816FBE878E}">
      <text>
        <r>
          <rPr>
            <sz val="8"/>
            <color indexed="8"/>
            <rFont val="Arial"/>
            <family val="2"/>
          </rPr>
          <t>nil or rounded to zero (including null cells)</t>
        </r>
      </text>
    </comment>
    <comment ref="D16" authorId="0" shapeId="0" xr:uid="{2CEB48C6-D2C7-4B71-9494-01ED242FB51D}">
      <text>
        <r>
          <rPr>
            <sz val="8"/>
            <color indexed="8"/>
            <rFont val="Arial"/>
            <family val="2"/>
          </rPr>
          <t>nil or rounded to zero (including null cells)</t>
        </r>
      </text>
    </comment>
    <comment ref="L16" authorId="0" shapeId="0" xr:uid="{CD073CEB-644E-48FA-9456-2110443846D5}">
      <text>
        <r>
          <rPr>
            <sz val="8"/>
            <color indexed="8"/>
            <rFont val="Arial"/>
            <family val="2"/>
          </rPr>
          <t>nil or rounded to zero (including null cells)</t>
        </r>
      </text>
    </comment>
    <comment ref="M16" authorId="0" shapeId="0" xr:uid="{2BDC660B-CB8C-4EDE-AC9E-39AAF118694C}">
      <text>
        <r>
          <rPr>
            <sz val="8"/>
            <color indexed="8"/>
            <rFont val="Arial"/>
            <family val="2"/>
          </rPr>
          <t>nil or rounded to zero (including null cells)</t>
        </r>
      </text>
    </comment>
    <comment ref="B17" authorId="0" shapeId="0" xr:uid="{7CCF5FC3-D129-4C09-8C6B-298A4D7E93E1}">
      <text>
        <r>
          <rPr>
            <sz val="8"/>
            <color indexed="8"/>
            <rFont val="Arial"/>
            <family val="2"/>
          </rPr>
          <t>nil or rounded to zero (including null cells)</t>
        </r>
      </text>
    </comment>
    <comment ref="C17" authorId="0" shapeId="0" xr:uid="{9F902E2E-5958-4084-B657-662432D8EE4D}">
      <text>
        <r>
          <rPr>
            <sz val="8"/>
            <color indexed="8"/>
            <rFont val="Arial"/>
            <family val="2"/>
          </rPr>
          <t>nil or rounded to zero (including null cells)</t>
        </r>
      </text>
    </comment>
    <comment ref="D17" authorId="0" shapeId="0" xr:uid="{77C96774-9A72-4798-B53C-02C72D0BCB50}">
      <text>
        <r>
          <rPr>
            <sz val="8"/>
            <color indexed="8"/>
            <rFont val="Arial"/>
            <family val="2"/>
          </rPr>
          <t>nil or rounded to zero (including null cells)</t>
        </r>
      </text>
    </comment>
    <comment ref="I17" authorId="0" shapeId="0" xr:uid="{65920715-EBE8-4545-8AA3-F388831D9061}">
      <text>
        <r>
          <rPr>
            <sz val="8"/>
            <color indexed="8"/>
            <rFont val="Arial"/>
            <family val="2"/>
          </rPr>
          <t>nil or rounded to zero (including null cells)</t>
        </r>
      </text>
    </comment>
    <comment ref="J17" authorId="0" shapeId="0" xr:uid="{01B2D026-47FB-4963-BDC6-3BCA3706663C}">
      <text>
        <r>
          <rPr>
            <sz val="8"/>
            <color indexed="8"/>
            <rFont val="Arial"/>
            <family val="2"/>
          </rPr>
          <t>nil or rounded to zero (including null cells)</t>
        </r>
      </text>
    </comment>
    <comment ref="K17" authorId="0" shapeId="0" xr:uid="{5E5F679D-C3FB-4A96-B29F-205F9A4E9860}">
      <text>
        <r>
          <rPr>
            <sz val="8"/>
            <color indexed="8"/>
            <rFont val="Arial"/>
            <family val="2"/>
          </rPr>
          <t>nil or rounded to zero (including null cells)</t>
        </r>
      </text>
    </comment>
    <comment ref="L17" authorId="0" shapeId="0" xr:uid="{356790D1-DF0F-44C5-8788-B67A5C4BAD59}">
      <text>
        <r>
          <rPr>
            <sz val="8"/>
            <color indexed="8"/>
            <rFont val="Arial"/>
            <family val="2"/>
          </rPr>
          <t>nil or rounded to zero (including null cells)</t>
        </r>
      </text>
    </comment>
    <comment ref="M17" authorId="0" shapeId="0" xr:uid="{CFF7087C-4261-487F-9282-1BFAEA7D2AF8}">
      <text>
        <r>
          <rPr>
            <sz val="8"/>
            <color indexed="8"/>
            <rFont val="Arial"/>
            <family val="2"/>
          </rPr>
          <t>nil or rounded to zero (including null cells)</t>
        </r>
      </text>
    </comment>
    <comment ref="B18" authorId="0" shapeId="0" xr:uid="{6F31DFA1-9E51-4F54-9BDF-6AA6B32CDC20}">
      <text>
        <r>
          <rPr>
            <sz val="8"/>
            <color indexed="8"/>
            <rFont val="Arial"/>
            <family val="2"/>
          </rPr>
          <t>nil or rounded to zero (including null cells)</t>
        </r>
      </text>
    </comment>
    <comment ref="I18" authorId="0" shapeId="0" xr:uid="{484341F6-8706-49D6-8BCB-8756CAF2EF7E}">
      <text>
        <r>
          <rPr>
            <sz val="8"/>
            <color indexed="8"/>
            <rFont val="Arial"/>
            <family val="2"/>
          </rPr>
          <t>nil or rounded to zero (including null cells)</t>
        </r>
      </text>
    </comment>
    <comment ref="J18" authorId="0" shapeId="0" xr:uid="{A777DFB8-881F-480D-B86A-6D97084038CC}">
      <text>
        <r>
          <rPr>
            <sz val="8"/>
            <color indexed="8"/>
            <rFont val="Arial"/>
            <family val="2"/>
          </rPr>
          <t>nil or rounded to zero (including null cells)</t>
        </r>
      </text>
    </comment>
    <comment ref="K18" authorId="0" shapeId="0" xr:uid="{6A4FF8EE-EED6-43D7-AC88-06B289DEE41C}">
      <text>
        <r>
          <rPr>
            <sz val="8"/>
            <color indexed="8"/>
            <rFont val="Arial"/>
            <family val="2"/>
          </rPr>
          <t>nil or rounded to zero (including null cells)</t>
        </r>
      </text>
    </comment>
    <comment ref="L18" authorId="0" shapeId="0" xr:uid="{B9E6E8A3-EA08-4730-AA19-66E4FAF624BF}">
      <text>
        <r>
          <rPr>
            <sz val="8"/>
            <color indexed="8"/>
            <rFont val="Arial"/>
            <family val="2"/>
          </rPr>
          <t>nil or rounded to zero (including null cells)</t>
        </r>
      </text>
    </comment>
    <comment ref="B19" authorId="0" shapeId="0" xr:uid="{7AF8C65C-E36E-4EE6-9A99-C622BACE82CD}">
      <text>
        <r>
          <rPr>
            <sz val="8"/>
            <color indexed="8"/>
            <rFont val="Arial"/>
            <family val="2"/>
          </rPr>
          <t>nil or rounded to zero (including null cells)</t>
        </r>
      </text>
    </comment>
    <comment ref="J19" authorId="0" shapeId="0" xr:uid="{45527730-C949-41DF-B2A7-3CBFBF413F85}">
      <text>
        <r>
          <rPr>
            <sz val="8"/>
            <color indexed="8"/>
            <rFont val="Arial"/>
            <family val="2"/>
          </rPr>
          <t>nil or rounded to zero (including null cells)</t>
        </r>
      </text>
    </comment>
    <comment ref="K19" authorId="0" shapeId="0" xr:uid="{94CAD2A7-6602-4650-991D-259D468015AD}">
      <text>
        <r>
          <rPr>
            <sz val="8"/>
            <color indexed="8"/>
            <rFont val="Arial"/>
            <family val="2"/>
          </rPr>
          <t>nil or rounded to zero (including null cells)</t>
        </r>
      </text>
    </comment>
    <comment ref="L19" authorId="0" shapeId="0" xr:uid="{A4999281-9FD3-40FF-A154-0F24CD61C62A}">
      <text>
        <r>
          <rPr>
            <sz val="8"/>
            <color indexed="8"/>
            <rFont val="Arial"/>
            <family val="2"/>
          </rPr>
          <t>nil or rounded to zero (including null cells)</t>
        </r>
      </text>
    </comment>
    <comment ref="B20" authorId="0" shapeId="0" xr:uid="{E762ACA1-050F-4DBC-B9C8-5DC535AD8D5C}">
      <text>
        <r>
          <rPr>
            <sz val="8"/>
            <color indexed="8"/>
            <rFont val="Arial"/>
            <family val="2"/>
          </rPr>
          <t>nil or rounded to zero (including null cells)</t>
        </r>
      </text>
    </comment>
    <comment ref="I20" authorId="0" shapeId="0" xr:uid="{D74E570F-02CB-4AD0-AD02-A4CA7487E246}">
      <text>
        <r>
          <rPr>
            <sz val="8"/>
            <color indexed="8"/>
            <rFont val="Arial"/>
            <family val="2"/>
          </rPr>
          <t>nil or rounded to zero (including null cells)</t>
        </r>
      </text>
    </comment>
    <comment ref="J20" authorId="0" shapeId="0" xr:uid="{E101CA54-B55E-4C14-B84B-43ED79BC6DC4}">
      <text>
        <r>
          <rPr>
            <sz val="8"/>
            <color indexed="8"/>
            <rFont val="Arial"/>
            <family val="2"/>
          </rPr>
          <t>nil or rounded to zero (including null cells)</t>
        </r>
      </text>
    </comment>
    <comment ref="K20" authorId="0" shapeId="0" xr:uid="{CA79FCBD-472F-4BB1-81EE-743C710F6403}">
      <text>
        <r>
          <rPr>
            <sz val="8"/>
            <color indexed="8"/>
            <rFont val="Arial"/>
            <family val="2"/>
          </rPr>
          <t>nil or rounded to zero (including null cells)</t>
        </r>
      </text>
    </comment>
    <comment ref="L20" authorId="0" shapeId="0" xr:uid="{AEA78E2C-A066-461D-B5AC-6BE86E6E58E0}">
      <text>
        <r>
          <rPr>
            <sz val="8"/>
            <color indexed="8"/>
            <rFont val="Arial"/>
            <family val="2"/>
          </rPr>
          <t>nil or rounded to zero (including null cells)</t>
        </r>
      </text>
    </comment>
    <comment ref="M20" authorId="0" shapeId="0" xr:uid="{AB4F06F5-DD5C-4C27-B074-11778F19DABB}">
      <text>
        <r>
          <rPr>
            <sz val="8"/>
            <color indexed="8"/>
            <rFont val="Arial"/>
            <family val="2"/>
          </rPr>
          <t>nil or rounded to zero (including null cells)</t>
        </r>
      </text>
    </comment>
    <comment ref="B21" authorId="0" shapeId="0" xr:uid="{8B686CD3-E9B7-4106-A2F9-39A4A9F69DC8}">
      <text>
        <r>
          <rPr>
            <sz val="8"/>
            <color indexed="8"/>
            <rFont val="Arial"/>
            <family val="2"/>
          </rPr>
          <t>nil or rounded to zero (including null cells)</t>
        </r>
      </text>
    </comment>
    <comment ref="I21" authorId="0" shapeId="0" xr:uid="{4E80ACFA-143E-402D-80A7-A73336F9B44C}">
      <text>
        <r>
          <rPr>
            <sz val="8"/>
            <color indexed="8"/>
            <rFont val="Arial"/>
            <family val="2"/>
          </rPr>
          <t>nil or rounded to zero (including null cells)</t>
        </r>
      </text>
    </comment>
    <comment ref="J21" authorId="0" shapeId="0" xr:uid="{C07566F2-FEDC-44F1-84C6-CAF63A7F7B02}">
      <text>
        <r>
          <rPr>
            <sz val="8"/>
            <color indexed="8"/>
            <rFont val="Arial"/>
            <family val="2"/>
          </rPr>
          <t>nil or rounded to zero (including null cells)</t>
        </r>
      </text>
    </comment>
    <comment ref="K21" authorId="0" shapeId="0" xr:uid="{9447D3B7-317D-47AB-947A-63CA2A561FDF}">
      <text>
        <r>
          <rPr>
            <sz val="8"/>
            <color indexed="8"/>
            <rFont val="Arial"/>
            <family val="2"/>
          </rPr>
          <t>nil or rounded to zero (including null cells)</t>
        </r>
      </text>
    </comment>
    <comment ref="B22" authorId="0" shapeId="0" xr:uid="{72BFE84A-4B7B-44FE-9A0D-001F20355848}">
      <text>
        <r>
          <rPr>
            <sz val="8"/>
            <color indexed="8"/>
            <rFont val="Arial"/>
            <family val="2"/>
          </rPr>
          <t>nil or rounded to zero (including null cells)</t>
        </r>
      </text>
    </comment>
    <comment ref="C22" authorId="0" shapeId="0" xr:uid="{367311CB-1242-435E-B801-03120EE14A44}">
      <text>
        <r>
          <rPr>
            <sz val="8"/>
            <color indexed="8"/>
            <rFont val="Arial"/>
            <family val="2"/>
          </rPr>
          <t>nil or rounded to zero (including null cells)</t>
        </r>
      </text>
    </comment>
    <comment ref="D22" authorId="0" shapeId="0" xr:uid="{467688E5-1BB7-46C8-AFB5-DDDDE01EBFB7}">
      <text>
        <r>
          <rPr>
            <sz val="8"/>
            <color indexed="8"/>
            <rFont val="Arial"/>
            <family val="2"/>
          </rPr>
          <t>nil or rounded to zero (including null cells)</t>
        </r>
      </text>
    </comment>
    <comment ref="E22" authorId="0" shapeId="0" xr:uid="{F3BA1A19-975F-4760-982E-0553468A336E}">
      <text>
        <r>
          <rPr>
            <sz val="8"/>
            <color indexed="8"/>
            <rFont val="Arial"/>
            <family val="2"/>
          </rPr>
          <t>nil or rounded to zero (including null cells)</t>
        </r>
      </text>
    </comment>
    <comment ref="G22" authorId="0" shapeId="0" xr:uid="{F940C357-64AE-4BCC-B2DB-CE2FD5F84154}">
      <text>
        <r>
          <rPr>
            <sz val="8"/>
            <color indexed="8"/>
            <rFont val="Arial"/>
            <family val="2"/>
          </rPr>
          <t>nil or rounded to zero (including null cells)</t>
        </r>
      </text>
    </comment>
    <comment ref="H22" authorId="0" shapeId="0" xr:uid="{26BD8238-7C99-4E89-AA0E-C7DB3405CF5A}">
      <text>
        <r>
          <rPr>
            <sz val="8"/>
            <color indexed="8"/>
            <rFont val="Arial"/>
            <family val="2"/>
          </rPr>
          <t>nil or rounded to zero (including null cells)</t>
        </r>
      </text>
    </comment>
    <comment ref="I22" authorId="0" shapeId="0" xr:uid="{FDAEA26A-580D-4B19-9954-F561D54B3674}">
      <text>
        <r>
          <rPr>
            <sz val="8"/>
            <color indexed="8"/>
            <rFont val="Arial"/>
            <family val="2"/>
          </rPr>
          <t>nil or rounded to zero (including null cells)</t>
        </r>
      </text>
    </comment>
    <comment ref="J22" authorId="0" shapeId="0" xr:uid="{05DC6D66-EF93-4229-80B5-1DBBC7D1828E}">
      <text>
        <r>
          <rPr>
            <sz val="8"/>
            <color indexed="8"/>
            <rFont val="Arial"/>
            <family val="2"/>
          </rPr>
          <t>nil or rounded to zero (including null cells)</t>
        </r>
      </text>
    </comment>
    <comment ref="K22" authorId="0" shapeId="0" xr:uid="{C1C70A55-AB93-43E1-A48C-9FD513F6DB09}">
      <text>
        <r>
          <rPr>
            <sz val="8"/>
            <color indexed="8"/>
            <rFont val="Arial"/>
            <family val="2"/>
          </rPr>
          <t>nil or rounded to zero (including null cells)</t>
        </r>
      </text>
    </comment>
    <comment ref="L22" authorId="0" shapeId="0" xr:uid="{EB3E095B-1939-4724-A701-F3EB35429274}">
      <text>
        <r>
          <rPr>
            <sz val="8"/>
            <color indexed="8"/>
            <rFont val="Arial"/>
            <family val="2"/>
          </rPr>
          <t>nil or rounded to zero (including null cells)</t>
        </r>
      </text>
    </comment>
    <comment ref="M22" authorId="0" shapeId="0" xr:uid="{C6423254-2740-4FBB-B3B4-89BCEA7C32FA}">
      <text>
        <r>
          <rPr>
            <sz val="8"/>
            <color indexed="8"/>
            <rFont val="Arial"/>
            <family val="2"/>
          </rPr>
          <t>nil or rounded to zero (including null cells)</t>
        </r>
      </text>
    </comment>
    <comment ref="O22" authorId="0" shapeId="0" xr:uid="{D3880EB5-1A94-4B89-A6E5-DA296EBB2785}">
      <text>
        <r>
          <rPr>
            <sz val="8"/>
            <color indexed="8"/>
            <rFont val="Arial"/>
            <family val="2"/>
          </rPr>
          <t>nil or rounded to zero (including null cells)</t>
        </r>
      </text>
    </comment>
    <comment ref="B23" authorId="0" shapeId="0" xr:uid="{9BA652FD-B31D-48A2-95E3-3157B5B5539B}">
      <text>
        <r>
          <rPr>
            <sz val="8"/>
            <color indexed="8"/>
            <rFont val="Arial"/>
            <family val="2"/>
          </rPr>
          <t>nil or rounded to zero (including null cells)</t>
        </r>
      </text>
    </comment>
    <comment ref="C23" authorId="0" shapeId="0" xr:uid="{C3904C60-C34F-42E3-BB82-02F3C411E8C6}">
      <text>
        <r>
          <rPr>
            <sz val="8"/>
            <color indexed="8"/>
            <rFont val="Arial"/>
            <family val="2"/>
          </rPr>
          <t>nil or rounded to zero (including null cells)</t>
        </r>
      </text>
    </comment>
    <comment ref="D23" authorId="0" shapeId="0" xr:uid="{92D9AABD-965A-4ED6-B2EB-A7BA0B65DC4D}">
      <text>
        <r>
          <rPr>
            <sz val="8"/>
            <color indexed="8"/>
            <rFont val="Arial"/>
            <family val="2"/>
          </rPr>
          <t>nil or rounded to zero (including null cells)</t>
        </r>
      </text>
    </comment>
    <comment ref="E23" authorId="0" shapeId="0" xr:uid="{A0F381CC-6DCE-4286-86A2-BF0A8ABFD42F}">
      <text>
        <r>
          <rPr>
            <sz val="8"/>
            <color indexed="8"/>
            <rFont val="Arial"/>
            <family val="2"/>
          </rPr>
          <t>nil or rounded to zero (including null cells)</t>
        </r>
      </text>
    </comment>
    <comment ref="F23" authorId="0" shapeId="0" xr:uid="{06493B0E-F7D9-44EE-B8E6-B613924CAB63}">
      <text>
        <r>
          <rPr>
            <sz val="8"/>
            <color indexed="8"/>
            <rFont val="Arial"/>
            <family val="2"/>
          </rPr>
          <t>nil or rounded to zero (including null cells)</t>
        </r>
      </text>
    </comment>
    <comment ref="G23" authorId="0" shapeId="0" xr:uid="{8E6035FE-96D5-407E-82F6-7FF131D38C4E}">
      <text>
        <r>
          <rPr>
            <sz val="8"/>
            <color indexed="8"/>
            <rFont val="Arial"/>
            <family val="2"/>
          </rPr>
          <t>nil or rounded to zero (including null cells)</t>
        </r>
      </text>
    </comment>
    <comment ref="H23" authorId="0" shapeId="0" xr:uid="{735907B0-3EE7-445A-84D8-3371465D0C7F}">
      <text>
        <r>
          <rPr>
            <sz val="8"/>
            <color indexed="8"/>
            <rFont val="Arial"/>
            <family val="2"/>
          </rPr>
          <t>nil or rounded to zero (including null cells)</t>
        </r>
      </text>
    </comment>
    <comment ref="I23" authorId="0" shapeId="0" xr:uid="{DA88AA45-4525-4396-9894-F18F6FA801CE}">
      <text>
        <r>
          <rPr>
            <sz val="8"/>
            <color indexed="8"/>
            <rFont val="Arial"/>
            <family val="2"/>
          </rPr>
          <t>nil or rounded to zero (including null cells)</t>
        </r>
      </text>
    </comment>
    <comment ref="J23" authorId="0" shapeId="0" xr:uid="{F91C5997-CE26-4C25-8214-B9CB21AF8239}">
      <text>
        <r>
          <rPr>
            <sz val="8"/>
            <color indexed="8"/>
            <rFont val="Arial"/>
            <family val="2"/>
          </rPr>
          <t>nil or rounded to zero (including null cells)</t>
        </r>
      </text>
    </comment>
    <comment ref="K23" authorId="0" shapeId="0" xr:uid="{2AD3BF41-5161-463E-83A8-6F0334EA6B57}">
      <text>
        <r>
          <rPr>
            <sz val="8"/>
            <color indexed="8"/>
            <rFont val="Arial"/>
            <family val="2"/>
          </rPr>
          <t>nil or rounded to zero (including null cells)</t>
        </r>
      </text>
    </comment>
    <comment ref="L23" authorId="0" shapeId="0" xr:uid="{3697EB56-A6A0-4FCB-A318-43177F84F1AC}">
      <text>
        <r>
          <rPr>
            <sz val="8"/>
            <color indexed="8"/>
            <rFont val="Arial"/>
            <family val="2"/>
          </rPr>
          <t>nil or rounded to zero (including null cells)</t>
        </r>
      </text>
    </comment>
    <comment ref="M23" authorId="0" shapeId="0" xr:uid="{9FE83730-D4D5-4AA1-ADCE-CF2839CFE799}">
      <text>
        <r>
          <rPr>
            <sz val="8"/>
            <color indexed="8"/>
            <rFont val="Arial"/>
            <family val="2"/>
          </rPr>
          <t>nil or rounded to zero (including null cells)</t>
        </r>
      </text>
    </comment>
    <comment ref="N23" authorId="0" shapeId="0" xr:uid="{AF604163-440C-4534-A450-B0576EE01A84}">
      <text>
        <r>
          <rPr>
            <sz val="8"/>
            <color indexed="8"/>
            <rFont val="Arial"/>
            <family val="2"/>
          </rPr>
          <t>nil or rounded to zero (including null cells)</t>
        </r>
      </text>
    </comment>
    <comment ref="O23" authorId="0" shapeId="0" xr:uid="{55DEAFC5-B278-4C47-A86C-EAC285509F94}">
      <text>
        <r>
          <rPr>
            <sz val="8"/>
            <color indexed="8"/>
            <rFont val="Arial"/>
            <family val="2"/>
          </rPr>
          <t>nil or rounded to zero (including null cells)</t>
        </r>
      </text>
    </comment>
    <comment ref="P23" authorId="0" shapeId="0" xr:uid="{DABC8A61-0F3B-430D-B876-353636C0687F}">
      <text>
        <r>
          <rPr>
            <sz val="8"/>
            <color indexed="8"/>
            <rFont val="Arial"/>
            <family val="2"/>
          </rPr>
          <t>nil or rounded to zero (including null cells)</t>
        </r>
      </text>
    </comment>
    <comment ref="Q23" authorId="0" shapeId="0" xr:uid="{2D4E2267-DCC9-4B6F-B4A7-6EA1B06D7982}">
      <text>
        <r>
          <rPr>
            <sz val="8"/>
            <color indexed="8"/>
            <rFont val="Arial"/>
            <family val="2"/>
          </rPr>
          <t>nil or rounded to zero (including null cells)</t>
        </r>
      </text>
    </comment>
    <comment ref="A25" authorId="0" shapeId="0" xr:uid="{A106D6BB-C658-45E4-982C-186D74B9B95A}">
      <text>
        <r>
          <rPr>
            <sz val="8"/>
            <color indexed="8"/>
            <rFont val="Arial"/>
            <family val="2"/>
          </rPr>
          <t>For information on expected time to serve, see Explanatory Notes, paragraphs 18–39.</t>
        </r>
      </text>
    </comment>
    <comment ref="B26" authorId="0" shapeId="0" xr:uid="{D27BA26A-5535-427D-8A56-37836979151A}">
      <text>
        <r>
          <rPr>
            <sz val="8"/>
            <color indexed="8"/>
            <rFont val="Arial"/>
            <family val="2"/>
          </rPr>
          <t>nil or rounded to zero (including null cells)</t>
        </r>
      </text>
    </comment>
    <comment ref="B27" authorId="0" shapeId="0" xr:uid="{0B5E523B-8EA2-45EF-B31E-46EEB3FF989E}">
      <text>
        <r>
          <rPr>
            <sz val="8"/>
            <color indexed="8"/>
            <rFont val="Arial"/>
            <family val="2"/>
          </rPr>
          <t>nil or rounded to zero (including null cells)</t>
        </r>
      </text>
    </comment>
    <comment ref="L27" authorId="0" shapeId="0" xr:uid="{F4DD2087-47FC-43FD-BF4E-F62D80B4AF56}">
      <text>
        <r>
          <rPr>
            <sz val="8"/>
            <color indexed="8"/>
            <rFont val="Arial"/>
            <family val="2"/>
          </rPr>
          <t>nil or rounded to zero (including null cells)</t>
        </r>
      </text>
    </comment>
    <comment ref="B28" authorId="0" shapeId="0" xr:uid="{C186EC49-AA6B-4DE8-813B-6D7EC93CC488}">
      <text>
        <r>
          <rPr>
            <sz val="8"/>
            <color indexed="8"/>
            <rFont val="Arial"/>
            <family val="2"/>
          </rPr>
          <t>nil or rounded to zero (including null cells)</t>
        </r>
      </text>
    </comment>
    <comment ref="I29" authorId="0" shapeId="0" xr:uid="{0C2D971B-FD32-4A12-BE94-C05818F13FAF}">
      <text>
        <r>
          <rPr>
            <sz val="8"/>
            <color indexed="8"/>
            <rFont val="Arial"/>
            <family val="2"/>
          </rPr>
          <t>nil or rounded to zero (including null cells)</t>
        </r>
      </text>
    </comment>
    <comment ref="J29" authorId="0" shapeId="0" xr:uid="{E209784C-E55A-493C-9A99-4977FBB395AE}">
      <text>
        <r>
          <rPr>
            <sz val="8"/>
            <color indexed="8"/>
            <rFont val="Arial"/>
            <family val="2"/>
          </rPr>
          <t>nil or rounded to zero (including null cells)</t>
        </r>
      </text>
    </comment>
    <comment ref="K29" authorId="0" shapeId="0" xr:uid="{93A9B896-96C4-4C0E-9CD2-1290CF29F179}">
      <text>
        <r>
          <rPr>
            <sz val="8"/>
            <color indexed="8"/>
            <rFont val="Arial"/>
            <family val="2"/>
          </rPr>
          <t>nil or rounded to zero (including null cells)</t>
        </r>
      </text>
    </comment>
    <comment ref="L29" authorId="0" shapeId="0" xr:uid="{11A7E983-9EFE-4F07-81E2-A5D833A33208}">
      <text>
        <r>
          <rPr>
            <sz val="8"/>
            <color indexed="8"/>
            <rFont val="Arial"/>
            <family val="2"/>
          </rPr>
          <t>nil or rounded to zero (including null cells)</t>
        </r>
      </text>
    </comment>
    <comment ref="B30" authorId="0" shapeId="0" xr:uid="{8B03A2E0-F351-499E-A0E5-C246B7478543}">
      <text>
        <r>
          <rPr>
            <sz val="8"/>
            <color indexed="8"/>
            <rFont val="Arial"/>
            <family val="2"/>
          </rPr>
          <t>nil or rounded to zero (including null cells)</t>
        </r>
      </text>
    </comment>
    <comment ref="C30" authorId="0" shapeId="0" xr:uid="{896EFF32-720B-4252-BFFC-E935D75E2DD4}">
      <text>
        <r>
          <rPr>
            <sz val="8"/>
            <color indexed="8"/>
            <rFont val="Arial"/>
            <family val="2"/>
          </rPr>
          <t>nil or rounded to zero (including null cells)</t>
        </r>
      </text>
    </comment>
    <comment ref="I30" authorId="0" shapeId="0" xr:uid="{385789F4-C594-4471-A38A-E1EAF75787DA}">
      <text>
        <r>
          <rPr>
            <sz val="8"/>
            <color indexed="8"/>
            <rFont val="Arial"/>
            <family val="2"/>
          </rPr>
          <t>nil or rounded to zero (including null cells)</t>
        </r>
      </text>
    </comment>
    <comment ref="J30" authorId="0" shapeId="0" xr:uid="{26812FD0-BED0-45D6-AF39-1B6391E7C2BA}">
      <text>
        <r>
          <rPr>
            <sz val="8"/>
            <color indexed="8"/>
            <rFont val="Arial"/>
            <family val="2"/>
          </rPr>
          <t>nil or rounded to zero (including null cells)</t>
        </r>
      </text>
    </comment>
    <comment ref="K30" authorId="0" shapeId="0" xr:uid="{D3D2681D-DC0A-4E22-928C-A611BD5DA953}">
      <text>
        <r>
          <rPr>
            <sz val="8"/>
            <color indexed="8"/>
            <rFont val="Arial"/>
            <family val="2"/>
          </rPr>
          <t>nil or rounded to zero (including null cells)</t>
        </r>
      </text>
    </comment>
    <comment ref="L30" authorId="0" shapeId="0" xr:uid="{A2020D12-2242-4569-8133-1B8B15CCEA70}">
      <text>
        <r>
          <rPr>
            <sz val="8"/>
            <color indexed="8"/>
            <rFont val="Arial"/>
            <family val="2"/>
          </rPr>
          <t>nil or rounded to zero (including null cells)</t>
        </r>
      </text>
    </comment>
    <comment ref="M30" authorId="0" shapeId="0" xr:uid="{2CC66EE9-6074-4EFB-A2E2-337DBFC8685F}">
      <text>
        <r>
          <rPr>
            <sz val="8"/>
            <color indexed="8"/>
            <rFont val="Arial"/>
            <family val="2"/>
          </rPr>
          <t>nil or rounded to zero (including null cells)</t>
        </r>
      </text>
    </comment>
    <comment ref="B31" authorId="0" shapeId="0" xr:uid="{98CD5FA5-BC89-42F0-879A-4E17CC85ED17}">
      <text>
        <r>
          <rPr>
            <sz val="8"/>
            <color indexed="8"/>
            <rFont val="Arial"/>
            <family val="2"/>
          </rPr>
          <t>nil or rounded to zero (including null cells)</t>
        </r>
      </text>
    </comment>
    <comment ref="L31" authorId="0" shapeId="0" xr:uid="{2B59FDDD-D10E-443A-9CB6-FB4A74FC2C7E}">
      <text>
        <r>
          <rPr>
            <sz val="8"/>
            <color indexed="8"/>
            <rFont val="Arial"/>
            <family val="2"/>
          </rPr>
          <t>nil or rounded to zero (including null cells)</t>
        </r>
      </text>
    </comment>
    <comment ref="B32" authorId="0" shapeId="0" xr:uid="{BFBDBD6D-F6B8-40BB-8BF4-32D5C4A2CA39}">
      <text>
        <r>
          <rPr>
            <sz val="8"/>
            <color indexed="8"/>
            <rFont val="Arial"/>
            <family val="2"/>
          </rPr>
          <t>nil or rounded to zero (including null cells)</t>
        </r>
      </text>
    </comment>
    <comment ref="K32" authorId="0" shapeId="0" xr:uid="{C655038F-8FFD-4C69-A971-0B2789AE2F96}">
      <text>
        <r>
          <rPr>
            <sz val="8"/>
            <color indexed="8"/>
            <rFont val="Arial"/>
            <family val="2"/>
          </rPr>
          <t>nil or rounded to zero (including null cells)</t>
        </r>
      </text>
    </comment>
    <comment ref="L32" authorId="0" shapeId="0" xr:uid="{B4FE1CBF-9311-4F33-AE43-DC2D5E4BB16C}">
      <text>
        <r>
          <rPr>
            <sz val="8"/>
            <color indexed="8"/>
            <rFont val="Arial"/>
            <family val="2"/>
          </rPr>
          <t>nil or rounded to zero (including null cells)</t>
        </r>
      </text>
    </comment>
    <comment ref="M32" authorId="0" shapeId="0" xr:uid="{A0793842-0F0A-462A-A7BC-0F6B2BDE1009}">
      <text>
        <r>
          <rPr>
            <sz val="8"/>
            <color indexed="8"/>
            <rFont val="Arial"/>
            <family val="2"/>
          </rPr>
          <t>nil or rounded to zero (including null cells)</t>
        </r>
      </text>
    </comment>
    <comment ref="B33" authorId="0" shapeId="0" xr:uid="{95054B89-5565-4A75-8D53-B7773EEEFB2F}">
      <text>
        <r>
          <rPr>
            <sz val="8"/>
            <color indexed="8"/>
            <rFont val="Arial"/>
            <family val="2"/>
          </rPr>
          <t>nil or rounded to zero (including null cells)</t>
        </r>
      </text>
    </comment>
    <comment ref="I33" authorId="0" shapeId="0" xr:uid="{9B5C6B27-8387-4460-8FF1-5DE1C835873B}">
      <text>
        <r>
          <rPr>
            <sz val="8"/>
            <color indexed="8"/>
            <rFont val="Arial"/>
            <family val="2"/>
          </rPr>
          <t>nil or rounded to zero (including null cells)</t>
        </r>
      </text>
    </comment>
    <comment ref="J33" authorId="0" shapeId="0" xr:uid="{A34FADEE-183E-4145-8006-E055F3F2B9FB}">
      <text>
        <r>
          <rPr>
            <sz val="8"/>
            <color indexed="8"/>
            <rFont val="Arial"/>
            <family val="2"/>
          </rPr>
          <t>nil or rounded to zero (including null cells)</t>
        </r>
      </text>
    </comment>
    <comment ref="K33" authorId="0" shapeId="0" xr:uid="{C6DA72F3-67DB-48B3-BFEA-7108C9731806}">
      <text>
        <r>
          <rPr>
            <sz val="8"/>
            <color indexed="8"/>
            <rFont val="Arial"/>
            <family val="2"/>
          </rPr>
          <t>nil or rounded to zero (including null cells)</t>
        </r>
      </text>
    </comment>
    <comment ref="L33" authorId="0" shapeId="0" xr:uid="{C3B7A0EB-C664-485F-BA14-9ACEFD6E4AFE}">
      <text>
        <r>
          <rPr>
            <sz val="8"/>
            <color indexed="8"/>
            <rFont val="Arial"/>
            <family val="2"/>
          </rPr>
          <t>nil or rounded to zero (including null cells)</t>
        </r>
      </text>
    </comment>
    <comment ref="M33" authorId="0" shapeId="0" xr:uid="{5C530622-6171-40DC-8763-B9376289247D}">
      <text>
        <r>
          <rPr>
            <sz val="8"/>
            <color indexed="8"/>
            <rFont val="Arial"/>
            <family val="2"/>
          </rPr>
          <t>nil or rounded to zero (including null cells)</t>
        </r>
      </text>
    </comment>
    <comment ref="I34" authorId="0" shapeId="0" xr:uid="{3B4338CD-55B7-4019-A318-AB5C57BE3A70}">
      <text>
        <r>
          <rPr>
            <sz val="8"/>
            <color indexed="8"/>
            <rFont val="Arial"/>
            <family val="2"/>
          </rPr>
          <t>nil or rounded to zero (including null cells)</t>
        </r>
      </text>
    </comment>
    <comment ref="J34" authorId="0" shapeId="0" xr:uid="{EC5B00F4-D3BF-4851-91D0-CA7A2ECE54D1}">
      <text>
        <r>
          <rPr>
            <sz val="8"/>
            <color indexed="8"/>
            <rFont val="Arial"/>
            <family val="2"/>
          </rPr>
          <t>nil or rounded to zero (including null cells)</t>
        </r>
      </text>
    </comment>
    <comment ref="K34" authorId="0" shapeId="0" xr:uid="{CAAEBF24-EB7D-44A5-A132-83AE84054394}">
      <text>
        <r>
          <rPr>
            <sz val="8"/>
            <color indexed="8"/>
            <rFont val="Arial"/>
            <family val="2"/>
          </rPr>
          <t>nil or rounded to zero (including null cells)</t>
        </r>
      </text>
    </comment>
    <comment ref="L34" authorId="0" shapeId="0" xr:uid="{1703E119-6100-4283-82EE-732CB39B53C4}">
      <text>
        <r>
          <rPr>
            <sz val="8"/>
            <color indexed="8"/>
            <rFont val="Arial"/>
            <family val="2"/>
          </rPr>
          <t>nil or rounded to zero (including null cells)</t>
        </r>
      </text>
    </comment>
    <comment ref="M34" authorId="0" shapeId="0" xr:uid="{1C3E5A5D-3656-4EDD-909F-457150FCCE83}">
      <text>
        <r>
          <rPr>
            <sz val="8"/>
            <color indexed="8"/>
            <rFont val="Arial"/>
            <family val="2"/>
          </rPr>
          <t>nil or rounded to zero (including null cells)</t>
        </r>
      </text>
    </comment>
    <comment ref="B35" authorId="0" shapeId="0" xr:uid="{4ED91C51-9B48-4F5D-AF7B-7FD8EF9CAED2}">
      <text>
        <r>
          <rPr>
            <sz val="8"/>
            <color indexed="8"/>
            <rFont val="Arial"/>
            <family val="2"/>
          </rPr>
          <t>nil or rounded to zero (including null cells)</t>
        </r>
      </text>
    </comment>
    <comment ref="C35" authorId="0" shapeId="0" xr:uid="{71BCA9D5-DFFF-4F1C-83E1-7E1D30BBF660}">
      <text>
        <r>
          <rPr>
            <sz val="8"/>
            <color indexed="8"/>
            <rFont val="Arial"/>
            <family val="2"/>
          </rPr>
          <t>nil or rounded to zero (including null cells)</t>
        </r>
      </text>
    </comment>
    <comment ref="J35" authorId="0" shapeId="0" xr:uid="{0396EE53-B222-4F65-AE70-9B8672157D53}">
      <text>
        <r>
          <rPr>
            <sz val="8"/>
            <color indexed="8"/>
            <rFont val="Arial"/>
            <family val="2"/>
          </rPr>
          <t>nil or rounded to zero (including null cells)</t>
        </r>
      </text>
    </comment>
    <comment ref="K35" authorId="0" shapeId="0" xr:uid="{288FCA09-2483-43E6-9B19-890073DBB72A}">
      <text>
        <r>
          <rPr>
            <sz val="8"/>
            <color indexed="8"/>
            <rFont val="Arial"/>
            <family val="2"/>
          </rPr>
          <t>nil or rounded to zero (including null cells)</t>
        </r>
      </text>
    </comment>
    <comment ref="L35" authorId="0" shapeId="0" xr:uid="{0A780FF4-9F50-492B-9F38-D36387010DAB}">
      <text>
        <r>
          <rPr>
            <sz val="8"/>
            <color indexed="8"/>
            <rFont val="Arial"/>
            <family val="2"/>
          </rPr>
          <t>nil or rounded to zero (including null cells)</t>
        </r>
      </text>
    </comment>
    <comment ref="M35" authorId="0" shapeId="0" xr:uid="{B2BDE5C7-6B29-4BFE-92B6-F9C4C0DAB6F8}">
      <text>
        <r>
          <rPr>
            <sz val="8"/>
            <color indexed="8"/>
            <rFont val="Arial"/>
            <family val="2"/>
          </rPr>
          <t>nil or rounded to zero (including null cells)</t>
        </r>
      </text>
    </comment>
    <comment ref="B36" authorId="0" shapeId="0" xr:uid="{4ED81700-A2B4-4046-856E-F0B537664976}">
      <text>
        <r>
          <rPr>
            <sz val="8"/>
            <color indexed="8"/>
            <rFont val="Arial"/>
            <family val="2"/>
          </rPr>
          <t>nil or rounded to zero (including null cells)</t>
        </r>
      </text>
    </comment>
    <comment ref="I36" authorId="0" shapeId="0" xr:uid="{6077D34F-8581-420E-B464-BEE05414C312}">
      <text>
        <r>
          <rPr>
            <sz val="8"/>
            <color indexed="8"/>
            <rFont val="Arial"/>
            <family val="2"/>
          </rPr>
          <t>nil or rounded to zero (including null cells)</t>
        </r>
      </text>
    </comment>
    <comment ref="J36" authorId="0" shapeId="0" xr:uid="{59D680F7-1B33-4EE9-9D44-14FEC10653A2}">
      <text>
        <r>
          <rPr>
            <sz val="8"/>
            <color indexed="8"/>
            <rFont val="Arial"/>
            <family val="2"/>
          </rPr>
          <t>nil or rounded to zero (including null cells)</t>
        </r>
      </text>
    </comment>
    <comment ref="K36" authorId="0" shapeId="0" xr:uid="{58EA5821-9999-4658-9550-9955943B40F0}">
      <text>
        <r>
          <rPr>
            <sz val="8"/>
            <color indexed="8"/>
            <rFont val="Arial"/>
            <family val="2"/>
          </rPr>
          <t>nil or rounded to zero (including null cells)</t>
        </r>
      </text>
    </comment>
    <comment ref="L36" authorId="0" shapeId="0" xr:uid="{378EB4E7-E1D8-4B47-9A2B-24E0133D19A1}">
      <text>
        <r>
          <rPr>
            <sz val="8"/>
            <color indexed="8"/>
            <rFont val="Arial"/>
            <family val="2"/>
          </rPr>
          <t>nil or rounded to zero (including null cells)</t>
        </r>
      </text>
    </comment>
    <comment ref="M36" authorId="0" shapeId="0" xr:uid="{423A1B38-5F3B-4E7D-937E-CBA24C3F7B64}">
      <text>
        <r>
          <rPr>
            <sz val="8"/>
            <color indexed="8"/>
            <rFont val="Arial"/>
            <family val="2"/>
          </rPr>
          <t>nil or rounded to zero (including null cells)</t>
        </r>
      </text>
    </comment>
    <comment ref="B37" authorId="0" shapeId="0" xr:uid="{37D9C393-9124-4EF7-9C30-68426008E77A}">
      <text>
        <r>
          <rPr>
            <sz val="8"/>
            <color indexed="8"/>
            <rFont val="Arial"/>
            <family val="2"/>
          </rPr>
          <t>nil or rounded to zero (including null cells)</t>
        </r>
      </text>
    </comment>
    <comment ref="I37" authorId="0" shapeId="0" xr:uid="{5A299847-9AF8-474F-B101-C870E9B8352D}">
      <text>
        <r>
          <rPr>
            <sz val="8"/>
            <color indexed="8"/>
            <rFont val="Arial"/>
            <family val="2"/>
          </rPr>
          <t>nil or rounded to zero (including null cells)</t>
        </r>
      </text>
    </comment>
    <comment ref="J37" authorId="0" shapeId="0" xr:uid="{CE9EF148-67A1-44D0-B429-1A41293962A4}">
      <text>
        <r>
          <rPr>
            <sz val="8"/>
            <color indexed="8"/>
            <rFont val="Arial"/>
            <family val="2"/>
          </rPr>
          <t>nil or rounded to zero (including null cells)</t>
        </r>
      </text>
    </comment>
    <comment ref="K37" authorId="0" shapeId="0" xr:uid="{677077C0-7757-4C46-BE7A-95B6D97AFDB1}">
      <text>
        <r>
          <rPr>
            <sz val="8"/>
            <color indexed="8"/>
            <rFont val="Arial"/>
            <family val="2"/>
          </rPr>
          <t>nil or rounded to zero (including null cells)</t>
        </r>
      </text>
    </comment>
    <comment ref="L37" authorId="0" shapeId="0" xr:uid="{968D13B9-3A6D-4352-A9CF-4F70E9D72AE7}">
      <text>
        <r>
          <rPr>
            <sz val="8"/>
            <color indexed="8"/>
            <rFont val="Arial"/>
            <family val="2"/>
          </rPr>
          <t>nil or rounded to zero (including null cells)</t>
        </r>
      </text>
    </comment>
    <comment ref="B38" authorId="0" shapeId="0" xr:uid="{01C59A8A-6518-4981-9BF4-8D4A89898E1D}">
      <text>
        <r>
          <rPr>
            <sz val="8"/>
            <color indexed="8"/>
            <rFont val="Arial"/>
            <family val="2"/>
          </rPr>
          <t>nil or rounded to zero (including null cells)</t>
        </r>
      </text>
    </comment>
    <comment ref="I38" authorId="0" shapeId="0" xr:uid="{65CFB9B7-2A3E-4DEC-BD79-7726A1656F68}">
      <text>
        <r>
          <rPr>
            <sz val="8"/>
            <color indexed="8"/>
            <rFont val="Arial"/>
            <family val="2"/>
          </rPr>
          <t>nil or rounded to zero (including null cells)</t>
        </r>
      </text>
    </comment>
    <comment ref="J38" authorId="0" shapeId="0" xr:uid="{BFC81BC8-ADDF-49C9-8B20-E5ED9408C075}">
      <text>
        <r>
          <rPr>
            <sz val="8"/>
            <color indexed="8"/>
            <rFont val="Arial"/>
            <family val="2"/>
          </rPr>
          <t>nil or rounded to zero (including null cells)</t>
        </r>
      </text>
    </comment>
    <comment ref="K38" authorId="0" shapeId="0" xr:uid="{BEB42BF4-54A4-47E5-9565-FFD382C2E556}">
      <text>
        <r>
          <rPr>
            <sz val="8"/>
            <color indexed="8"/>
            <rFont val="Arial"/>
            <family val="2"/>
          </rPr>
          <t>nil or rounded to zero (including null cells)</t>
        </r>
      </text>
    </comment>
    <comment ref="L38" authorId="0" shapeId="0" xr:uid="{C18E6480-FA7A-4165-892A-E2C6EB4B7C31}">
      <text>
        <r>
          <rPr>
            <sz val="8"/>
            <color indexed="8"/>
            <rFont val="Arial"/>
            <family val="2"/>
          </rPr>
          <t>nil or rounded to zero (including null cells)</t>
        </r>
      </text>
    </comment>
    <comment ref="M38" authorId="0" shapeId="0" xr:uid="{0362DDBC-277E-40A5-8222-A393AEFAFA9F}">
      <text>
        <r>
          <rPr>
            <sz val="8"/>
            <color indexed="8"/>
            <rFont val="Arial"/>
            <family val="2"/>
          </rPr>
          <t>nil or rounded to zero (including null cells)</t>
        </r>
      </text>
    </comment>
    <comment ref="B39" authorId="0" shapeId="0" xr:uid="{4E6B071F-222D-4B3F-B316-ED43B62E0A05}">
      <text>
        <r>
          <rPr>
            <sz val="8"/>
            <color indexed="8"/>
            <rFont val="Arial"/>
            <family val="2"/>
          </rPr>
          <t>nil or rounded to zero (including null cells)</t>
        </r>
      </text>
    </comment>
    <comment ref="H39" authorId="0" shapeId="0" xr:uid="{D19F59A9-5E18-4679-B778-730E347DADCF}">
      <text>
        <r>
          <rPr>
            <sz val="8"/>
            <color indexed="8"/>
            <rFont val="Arial"/>
            <family val="2"/>
          </rPr>
          <t>nil or rounded to zero (including null cells)</t>
        </r>
      </text>
    </comment>
    <comment ref="I39" authorId="0" shapeId="0" xr:uid="{045AA64B-833D-414F-A43C-B4F6BD171C28}">
      <text>
        <r>
          <rPr>
            <sz val="8"/>
            <color indexed="8"/>
            <rFont val="Arial"/>
            <family val="2"/>
          </rPr>
          <t>nil or rounded to zero (including null cells)</t>
        </r>
      </text>
    </comment>
    <comment ref="J39" authorId="0" shapeId="0" xr:uid="{B28CF066-CF22-4758-ABDC-4631E10DB0CA}">
      <text>
        <r>
          <rPr>
            <sz val="8"/>
            <color indexed="8"/>
            <rFont val="Arial"/>
            <family val="2"/>
          </rPr>
          <t>nil or rounded to zero (including null cells)</t>
        </r>
      </text>
    </comment>
    <comment ref="K39" authorId="0" shapeId="0" xr:uid="{01C9D6FA-3DE4-41AB-BD1C-6297DA2E4760}">
      <text>
        <r>
          <rPr>
            <sz val="8"/>
            <color indexed="8"/>
            <rFont val="Arial"/>
            <family val="2"/>
          </rPr>
          <t>nil or rounded to zero (including null cells)</t>
        </r>
      </text>
    </comment>
    <comment ref="L39" authorId="0" shapeId="0" xr:uid="{DDB16A31-87B7-40E7-BE39-8156DAF986D8}">
      <text>
        <r>
          <rPr>
            <sz val="8"/>
            <color indexed="8"/>
            <rFont val="Arial"/>
            <family val="2"/>
          </rPr>
          <t>nil or rounded to zero (including null cells)</t>
        </r>
      </text>
    </comment>
    <comment ref="M39" authorId="0" shapeId="0" xr:uid="{146A9401-99E2-4388-89C2-7E0C94CB37F7}">
      <text>
        <r>
          <rPr>
            <sz val="8"/>
            <color indexed="8"/>
            <rFont val="Arial"/>
            <family val="2"/>
          </rPr>
          <t>nil or rounded to zero (including null cells)</t>
        </r>
      </text>
    </comment>
    <comment ref="B40" authorId="0" shapeId="0" xr:uid="{D9512112-E111-4A4B-99CA-FB3F21156CC2}">
      <text>
        <r>
          <rPr>
            <sz val="8"/>
            <color indexed="8"/>
            <rFont val="Arial"/>
            <family val="2"/>
          </rPr>
          <t>nil or rounded to zero (including null cells)</t>
        </r>
      </text>
    </comment>
    <comment ref="J40" authorId="0" shapeId="0" xr:uid="{DA0F2826-6FA0-4BFF-BCE7-388F24CB311F}">
      <text>
        <r>
          <rPr>
            <sz val="8"/>
            <color indexed="8"/>
            <rFont val="Arial"/>
            <family val="2"/>
          </rPr>
          <t>nil or rounded to zero (including null cells)</t>
        </r>
      </text>
    </comment>
    <comment ref="K40" authorId="0" shapeId="0" xr:uid="{7D1AA2D4-D0DD-4541-AF0A-3E076841BE2C}">
      <text>
        <r>
          <rPr>
            <sz val="8"/>
            <color indexed="8"/>
            <rFont val="Arial"/>
            <family val="2"/>
          </rPr>
          <t>nil or rounded to zero (including null cells)</t>
        </r>
      </text>
    </comment>
    <comment ref="B41" authorId="0" shapeId="0" xr:uid="{28551702-5B7B-4536-949B-8A85C086FAC7}">
      <text>
        <r>
          <rPr>
            <sz val="8"/>
            <color indexed="8"/>
            <rFont val="Arial"/>
            <family val="2"/>
          </rPr>
          <t>nil or rounded to zero (including null cells)</t>
        </r>
      </text>
    </comment>
    <comment ref="C41" authorId="0" shapeId="0" xr:uid="{9BA635FD-980D-4303-B15F-50777FE321B2}">
      <text>
        <r>
          <rPr>
            <sz val="8"/>
            <color indexed="8"/>
            <rFont val="Arial"/>
            <family val="2"/>
          </rPr>
          <t>nil or rounded to zero (including null cells)</t>
        </r>
      </text>
    </comment>
    <comment ref="D41" authorId="0" shapeId="0" xr:uid="{54459B36-A85F-4C23-AF72-94D9ACAC8F1B}">
      <text>
        <r>
          <rPr>
            <sz val="8"/>
            <color indexed="8"/>
            <rFont val="Arial"/>
            <family val="2"/>
          </rPr>
          <t>nil or rounded to zero (including null cells)</t>
        </r>
      </text>
    </comment>
    <comment ref="F41" authorId="0" shapeId="0" xr:uid="{C23DF45E-B2D8-4522-9264-E72AA2187CB1}">
      <text>
        <r>
          <rPr>
            <sz val="8"/>
            <color indexed="8"/>
            <rFont val="Arial"/>
            <family val="2"/>
          </rPr>
          <t>nil or rounded to zero (including null cells)</t>
        </r>
      </text>
    </comment>
    <comment ref="G41" authorId="0" shapeId="0" xr:uid="{54E6E981-1ED7-4AC2-8277-E1BAF304F000}">
      <text>
        <r>
          <rPr>
            <sz val="8"/>
            <color indexed="8"/>
            <rFont val="Arial"/>
            <family val="2"/>
          </rPr>
          <t>nil or rounded to zero (including null cells)</t>
        </r>
      </text>
    </comment>
    <comment ref="H41" authorId="0" shapeId="0" xr:uid="{EE806C4F-3C5A-4FB2-9527-4840FC42FDF0}">
      <text>
        <r>
          <rPr>
            <sz val="8"/>
            <color indexed="8"/>
            <rFont val="Arial"/>
            <family val="2"/>
          </rPr>
          <t>nil or rounded to zero (including null cells)</t>
        </r>
      </text>
    </comment>
    <comment ref="I41" authorId="0" shapeId="0" xr:uid="{F5AF689A-EBC7-4D1D-80C1-46A54569A0B2}">
      <text>
        <r>
          <rPr>
            <sz val="8"/>
            <color indexed="8"/>
            <rFont val="Arial"/>
            <family val="2"/>
          </rPr>
          <t>nil or rounded to zero (including null cells)</t>
        </r>
      </text>
    </comment>
    <comment ref="J41" authorId="0" shapeId="0" xr:uid="{4572F44A-190D-403B-9780-446941F7B4F8}">
      <text>
        <r>
          <rPr>
            <sz val="8"/>
            <color indexed="8"/>
            <rFont val="Arial"/>
            <family val="2"/>
          </rPr>
          <t>nil or rounded to zero (including null cells)</t>
        </r>
      </text>
    </comment>
    <comment ref="K41" authorId="0" shapeId="0" xr:uid="{0AF10321-67FF-4773-9CF1-C648B8C69EAC}">
      <text>
        <r>
          <rPr>
            <sz val="8"/>
            <color indexed="8"/>
            <rFont val="Arial"/>
            <family val="2"/>
          </rPr>
          <t>nil or rounded to zero (including null cells)</t>
        </r>
      </text>
    </comment>
    <comment ref="L41" authorId="0" shapeId="0" xr:uid="{4442BF40-841B-4F6F-9C6A-8F8CC61DAC0E}">
      <text>
        <r>
          <rPr>
            <sz val="8"/>
            <color indexed="8"/>
            <rFont val="Arial"/>
            <family val="2"/>
          </rPr>
          <t>nil or rounded to zero (including null cells)</t>
        </r>
      </text>
    </comment>
    <comment ref="M41" authorId="0" shapeId="0" xr:uid="{1FF481EC-0A8A-4E7E-AA90-6E35D5573338}">
      <text>
        <r>
          <rPr>
            <sz val="8"/>
            <color indexed="8"/>
            <rFont val="Arial"/>
            <family val="2"/>
          </rPr>
          <t>nil or rounded to zero (including null cells)</t>
        </r>
      </text>
    </comment>
    <comment ref="O41" authorId="0" shapeId="0" xr:uid="{5A94200A-AD92-48B5-92DA-79A85F45EDFA}">
      <text>
        <r>
          <rPr>
            <sz val="8"/>
            <color indexed="8"/>
            <rFont val="Arial"/>
            <family val="2"/>
          </rPr>
          <t>nil or rounded to zero (including null cells)</t>
        </r>
      </text>
    </comment>
    <comment ref="B42" authorId="0" shapeId="0" xr:uid="{1A867FB8-A3B1-42A2-8C2B-AD5B3E4BB4C2}">
      <text>
        <r>
          <rPr>
            <sz val="8"/>
            <color indexed="8"/>
            <rFont val="Arial"/>
            <family val="2"/>
          </rPr>
          <t>nil or rounded to zero (including null cells)</t>
        </r>
      </text>
    </comment>
    <comment ref="C42" authorId="0" shapeId="0" xr:uid="{7DD6E11B-0FFD-42F8-829C-31C64E53E510}">
      <text>
        <r>
          <rPr>
            <sz val="8"/>
            <color indexed="8"/>
            <rFont val="Arial"/>
            <family val="2"/>
          </rPr>
          <t>nil or rounded to zero (including null cells)</t>
        </r>
      </text>
    </comment>
    <comment ref="D42" authorId="0" shapeId="0" xr:uid="{3BB242BF-7A33-4C32-9196-E3766F4517EA}">
      <text>
        <r>
          <rPr>
            <sz val="8"/>
            <color indexed="8"/>
            <rFont val="Arial"/>
            <family val="2"/>
          </rPr>
          <t>nil or rounded to zero (including null cells)</t>
        </r>
      </text>
    </comment>
    <comment ref="E42" authorId="0" shapeId="0" xr:uid="{42445DD7-DAD3-4BAD-8FAC-19B8E5882219}">
      <text>
        <r>
          <rPr>
            <sz val="8"/>
            <color indexed="8"/>
            <rFont val="Arial"/>
            <family val="2"/>
          </rPr>
          <t>nil or rounded to zero (including null cells)</t>
        </r>
      </text>
    </comment>
    <comment ref="F42" authorId="0" shapeId="0" xr:uid="{D3A4C404-82AC-4345-BC89-1FD1C36A4108}">
      <text>
        <r>
          <rPr>
            <sz val="8"/>
            <color indexed="8"/>
            <rFont val="Arial"/>
            <family val="2"/>
          </rPr>
          <t>nil or rounded to zero (including null cells)</t>
        </r>
      </text>
    </comment>
    <comment ref="G42" authorId="0" shapeId="0" xr:uid="{B4ACC628-14F0-40A6-AD8E-C68A72AABD5F}">
      <text>
        <r>
          <rPr>
            <sz val="8"/>
            <color indexed="8"/>
            <rFont val="Arial"/>
            <family val="2"/>
          </rPr>
          <t>nil or rounded to zero (including null cells)</t>
        </r>
      </text>
    </comment>
    <comment ref="H42" authorId="0" shapeId="0" xr:uid="{B5256B74-DE49-4544-92C8-04874BE08565}">
      <text>
        <r>
          <rPr>
            <sz val="8"/>
            <color indexed="8"/>
            <rFont val="Arial"/>
            <family val="2"/>
          </rPr>
          <t>nil or rounded to zero (including null cells)</t>
        </r>
      </text>
    </comment>
    <comment ref="I42" authorId="0" shapeId="0" xr:uid="{CF627A8A-5012-4F6E-B53C-ACB267170C4B}">
      <text>
        <r>
          <rPr>
            <sz val="8"/>
            <color indexed="8"/>
            <rFont val="Arial"/>
            <family val="2"/>
          </rPr>
          <t>nil or rounded to zero (including null cells)</t>
        </r>
      </text>
    </comment>
    <comment ref="J42" authorId="0" shapeId="0" xr:uid="{5786EA2F-BAAD-4589-A5B2-20A9EDA9C804}">
      <text>
        <r>
          <rPr>
            <sz val="8"/>
            <color indexed="8"/>
            <rFont val="Arial"/>
            <family val="2"/>
          </rPr>
          <t>nil or rounded to zero (including null cells)</t>
        </r>
      </text>
    </comment>
    <comment ref="K42" authorId="0" shapeId="0" xr:uid="{333C1DE5-7E1B-4BD1-9F63-EC2E1206E9E6}">
      <text>
        <r>
          <rPr>
            <sz val="8"/>
            <color indexed="8"/>
            <rFont val="Arial"/>
            <family val="2"/>
          </rPr>
          <t>nil or rounded to zero (including null cells)</t>
        </r>
      </text>
    </comment>
    <comment ref="L42" authorId="0" shapeId="0" xr:uid="{B0F9BC6A-AB80-402A-8BE4-93A4833005A4}">
      <text>
        <r>
          <rPr>
            <sz val="8"/>
            <color indexed="8"/>
            <rFont val="Arial"/>
            <family val="2"/>
          </rPr>
          <t>nil or rounded to zero (including null cells)</t>
        </r>
      </text>
    </comment>
    <comment ref="M42" authorId="0" shapeId="0" xr:uid="{6230D43C-3976-4E24-9EB0-FF994193C470}">
      <text>
        <r>
          <rPr>
            <sz val="8"/>
            <color indexed="8"/>
            <rFont val="Arial"/>
            <family val="2"/>
          </rPr>
          <t>nil or rounded to zero (including null cells)</t>
        </r>
      </text>
    </comment>
    <comment ref="N42" authorId="0" shapeId="0" xr:uid="{98A42F3E-447E-4ED7-806A-0B6746A665B4}">
      <text>
        <r>
          <rPr>
            <sz val="8"/>
            <color indexed="8"/>
            <rFont val="Arial"/>
            <family val="2"/>
          </rPr>
          <t>nil or rounded to zero (including null cells)</t>
        </r>
      </text>
    </comment>
    <comment ref="O42" authorId="0" shapeId="0" xr:uid="{579989B9-DABD-4BD9-AC02-BF1809B8C4C3}">
      <text>
        <r>
          <rPr>
            <sz val="8"/>
            <color indexed="8"/>
            <rFont val="Arial"/>
            <family val="2"/>
          </rPr>
          <t>nil or rounded to zero (including null cells)</t>
        </r>
      </text>
    </comment>
    <comment ref="P42" authorId="0" shapeId="0" xr:uid="{0C562778-DE3C-470E-B1F5-47BBEA6BE7B0}">
      <text>
        <r>
          <rPr>
            <sz val="8"/>
            <color indexed="8"/>
            <rFont val="Arial"/>
            <family val="2"/>
          </rPr>
          <t>nil or rounded to zero (including null cells)</t>
        </r>
      </text>
    </comment>
    <comment ref="Q42" authorId="0" shapeId="0" xr:uid="{0E15DA4D-D493-44ED-9FD3-AEEBA2C9324E}">
      <text>
        <r>
          <rPr>
            <sz val="8"/>
            <color indexed="8"/>
            <rFont val="Arial"/>
            <family val="2"/>
          </rPr>
          <t>nil or rounded to zero (including null cells)</t>
        </r>
      </text>
    </comment>
    <comment ref="B43" authorId="0" shapeId="0" xr:uid="{45F1DAB3-0758-49D4-B9A0-CF99B5E35504}">
      <text>
        <r>
          <rPr>
            <sz val="8"/>
            <color indexed="8"/>
            <rFont val="Arial"/>
            <family val="2"/>
          </rPr>
          <t>nil or rounded to zero (including null cells)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57DF24C-2607-4563-9F2A-EABD9A02E3A0}">
      <text>
        <r>
          <rPr>
            <sz val="8"/>
            <color indexed="8"/>
            <rFont val="Arial"/>
            <family val="2"/>
          </rPr>
          <t>For a definition of most serious offence, see Explanatory Notes, paragraphs 78–80.</t>
        </r>
      </text>
    </comment>
    <comment ref="L5" authorId="0" shapeId="0" xr:uid="{FF6A94C8-EFDA-423F-89D3-D09266A851F2}">
      <text>
        <r>
          <rPr>
            <sz val="8"/>
            <color indexed="8"/>
            <rFont val="Arial"/>
            <family val="2"/>
          </rPr>
          <t>Includes indeterminate life and life with minimum for aggregate sentence length, and indeterminate life for expected time to serve.</t>
        </r>
      </text>
    </comment>
    <comment ref="M5" authorId="0" shapeId="0" xr:uid="{151C9316-FC40-4ED2-A5B3-A1EDDB2AAA15}">
      <text>
        <r>
          <rPr>
            <sz val="8"/>
            <color indexed="8"/>
            <rFont val="Arial"/>
            <family val="2"/>
          </rPr>
          <t>Refers to other indeterminate sentences for aggregate sentence length and expected time to serve (see Glossary).</t>
        </r>
      </text>
    </comment>
    <comment ref="N5" authorId="0" shapeId="0" xr:uid="{54CBACDF-12FE-4007-B1BF-7E05C966087C}">
      <text>
        <r>
          <rPr>
            <sz val="8"/>
            <color indexed="8"/>
            <rFont val="Arial"/>
            <family val="2"/>
          </rPr>
          <t>Includes prisoners for whom expected time to serve is unknown.</t>
        </r>
      </text>
    </comment>
    <comment ref="P5" authorId="0" shapeId="0" xr:uid="{A89AB093-42C6-4E8A-825B-288D26C6A333}">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Q5" authorId="0" shapeId="0" xr:uid="{1CF1D3A5-F6C9-4513-92E7-5FF41074C0CA}">
      <text>
        <r>
          <rPr>
            <sz val="8"/>
            <color indexed="8"/>
            <rFont val="Arial"/>
            <family val="2"/>
          </rPr>
          <t>Prisoners with indeterminate, life with a minimum and periodic detention sentences are excluded from the aggregate sentence length calculations. For expected time to serve, prisoners with indeterminate and periodic detention sentences are excluded. Life with a minimum is included. See Explanatory Notes, paragraphs 41–43 and Glossary.</t>
        </r>
      </text>
    </comment>
    <comment ref="A6" authorId="0" shapeId="0" xr:uid="{08A0F2E6-9CF3-403A-8892-709AEE6D3B29}">
      <text>
        <r>
          <rPr>
            <sz val="8"/>
            <color indexed="8"/>
            <rFont val="Arial"/>
            <family val="2"/>
          </rPr>
          <t>For information on aggregate sentence length, see Explanatory Notes, paragraph 17.</t>
        </r>
      </text>
    </comment>
    <comment ref="B7" authorId="0" shapeId="0" xr:uid="{7D15BCDE-4CD9-4E56-810D-D02F635FCACC}">
      <text>
        <r>
          <rPr>
            <sz val="8"/>
            <color indexed="8"/>
            <rFont val="Arial"/>
            <family val="2"/>
          </rPr>
          <t>nil or rounded to zero (including null cells)</t>
        </r>
      </text>
    </comment>
    <comment ref="C7" authorId="0" shapeId="0" xr:uid="{AD17E397-FD17-4717-AA5A-963D36689DE2}">
      <text>
        <r>
          <rPr>
            <sz val="8"/>
            <color indexed="8"/>
            <rFont val="Arial"/>
            <family val="2"/>
          </rPr>
          <t>nil or rounded to zero (including null cells)</t>
        </r>
      </text>
    </comment>
    <comment ref="E7" authorId="0" shapeId="0" xr:uid="{7018A38C-D5E0-4724-9C15-71B1A2D2B5A4}">
      <text>
        <r>
          <rPr>
            <sz val="8"/>
            <color indexed="8"/>
            <rFont val="Arial"/>
            <family val="2"/>
          </rPr>
          <t>nil or rounded to zero (including null cells)</t>
        </r>
      </text>
    </comment>
    <comment ref="B9" authorId="0" shapeId="0" xr:uid="{1E13B224-6584-4D9A-BA82-90E786EF784B}">
      <text>
        <r>
          <rPr>
            <sz val="8"/>
            <color indexed="8"/>
            <rFont val="Arial"/>
            <family val="2"/>
          </rPr>
          <t>nil or rounded to zero (including null cells)</t>
        </r>
      </text>
    </comment>
    <comment ref="J10" authorId="0" shapeId="0" xr:uid="{64C4D28E-0EF5-4B2A-8947-693E6E298FC4}">
      <text>
        <r>
          <rPr>
            <sz val="8"/>
            <color indexed="8"/>
            <rFont val="Arial"/>
            <family val="2"/>
          </rPr>
          <t>nil or rounded to zero (including null cells)</t>
        </r>
      </text>
    </comment>
    <comment ref="K10" authorId="0" shapeId="0" xr:uid="{680E3E51-0170-41A5-8A84-C249AF47C45A}">
      <text>
        <r>
          <rPr>
            <sz val="8"/>
            <color indexed="8"/>
            <rFont val="Arial"/>
            <family val="2"/>
          </rPr>
          <t>nil or rounded to zero (including null cells)</t>
        </r>
      </text>
    </comment>
    <comment ref="L10" authorId="0" shapeId="0" xr:uid="{486EAA02-53C5-4D03-8712-0E022FD72E82}">
      <text>
        <r>
          <rPr>
            <sz val="8"/>
            <color indexed="8"/>
            <rFont val="Arial"/>
            <family val="2"/>
          </rPr>
          <t>nil or rounded to zero (including null cells)</t>
        </r>
      </text>
    </comment>
    <comment ref="M10" authorId="0" shapeId="0" xr:uid="{2B172F9F-2FAE-475A-8269-A0352CEF728A}">
      <text>
        <r>
          <rPr>
            <sz val="8"/>
            <color indexed="8"/>
            <rFont val="Arial"/>
            <family val="2"/>
          </rPr>
          <t>nil or rounded to zero (including null cells)</t>
        </r>
      </text>
    </comment>
    <comment ref="B11" authorId="0" shapeId="0" xr:uid="{9F6F7CB6-F5BE-40FD-AC52-A16E5B0C42E4}">
      <text>
        <r>
          <rPr>
            <sz val="8"/>
            <color indexed="8"/>
            <rFont val="Arial"/>
            <family val="2"/>
          </rPr>
          <t>nil or rounded to zero (including null cells)</t>
        </r>
      </text>
    </comment>
    <comment ref="C11" authorId="0" shapeId="0" xr:uid="{76E53837-BD80-4704-AEA0-02239B524476}">
      <text>
        <r>
          <rPr>
            <sz val="8"/>
            <color indexed="8"/>
            <rFont val="Arial"/>
            <family val="2"/>
          </rPr>
          <t>nil or rounded to zero (including null cells)</t>
        </r>
      </text>
    </comment>
    <comment ref="L11" authorId="0" shapeId="0" xr:uid="{050D6AB1-DCE5-44E2-9DCE-DAEB99C66BEA}">
      <text>
        <r>
          <rPr>
            <sz val="8"/>
            <color indexed="8"/>
            <rFont val="Arial"/>
            <family val="2"/>
          </rPr>
          <t>nil or rounded to zero (including null cells)</t>
        </r>
      </text>
    </comment>
    <comment ref="M11" authorId="0" shapeId="0" xr:uid="{0C1A222C-9275-480E-A8BF-44730333E12E}">
      <text>
        <r>
          <rPr>
            <sz val="8"/>
            <color indexed="8"/>
            <rFont val="Arial"/>
            <family val="2"/>
          </rPr>
          <t>nil or rounded to zero (including null cells)</t>
        </r>
      </text>
    </comment>
    <comment ref="C12" authorId="0" shapeId="0" xr:uid="{51640D78-2F0F-4538-90F7-FBCC265F2EB0}">
      <text>
        <r>
          <rPr>
            <sz val="8"/>
            <color indexed="8"/>
            <rFont val="Arial"/>
            <family val="2"/>
          </rPr>
          <t>nil or rounded to zero (including null cells)</t>
        </r>
      </text>
    </comment>
    <comment ref="J14" authorId="0" shapeId="0" xr:uid="{D17FB8A4-2D5E-4EA3-BCDB-D9ED805B1D2C}">
      <text>
        <r>
          <rPr>
            <sz val="8"/>
            <color indexed="8"/>
            <rFont val="Arial"/>
            <family val="2"/>
          </rPr>
          <t>nil or rounded to zero (including null cells)</t>
        </r>
      </text>
    </comment>
    <comment ref="K14" authorId="0" shapeId="0" xr:uid="{D4537218-9C78-4AD5-BEAB-B7C1E6AAB72C}">
      <text>
        <r>
          <rPr>
            <sz val="8"/>
            <color indexed="8"/>
            <rFont val="Arial"/>
            <family val="2"/>
          </rPr>
          <t>nil or rounded to zero (including null cells)</t>
        </r>
      </text>
    </comment>
    <comment ref="L14" authorId="0" shapeId="0" xr:uid="{685F366B-CEC4-426B-86A2-A794E47B29E8}">
      <text>
        <r>
          <rPr>
            <sz val="8"/>
            <color indexed="8"/>
            <rFont val="Arial"/>
            <family val="2"/>
          </rPr>
          <t>nil or rounded to zero (including null cells)</t>
        </r>
      </text>
    </comment>
    <comment ref="M14" authorId="0" shapeId="0" xr:uid="{D3954B99-AF21-4F8B-A9A8-A1EEA0628D5F}">
      <text>
        <r>
          <rPr>
            <sz val="8"/>
            <color indexed="8"/>
            <rFont val="Arial"/>
            <family val="2"/>
          </rPr>
          <t>nil or rounded to zero (including null cells)</t>
        </r>
      </text>
    </comment>
    <comment ref="K15" authorId="0" shapeId="0" xr:uid="{FEB4554E-B0FA-49BE-A16B-E767BE869438}">
      <text>
        <r>
          <rPr>
            <sz val="8"/>
            <color indexed="8"/>
            <rFont val="Arial"/>
            <family val="2"/>
          </rPr>
          <t>nil or rounded to zero (including null cells)</t>
        </r>
      </text>
    </comment>
    <comment ref="L15" authorId="0" shapeId="0" xr:uid="{CD637736-EED9-49D0-8955-E3690D968F27}">
      <text>
        <r>
          <rPr>
            <sz val="8"/>
            <color indexed="8"/>
            <rFont val="Arial"/>
            <family val="2"/>
          </rPr>
          <t>nil or rounded to zero (including null cells)</t>
        </r>
      </text>
    </comment>
    <comment ref="M15" authorId="0" shapeId="0" xr:uid="{B6CAEFCF-F8DB-4143-B553-774CEA0DBE7F}">
      <text>
        <r>
          <rPr>
            <sz val="8"/>
            <color indexed="8"/>
            <rFont val="Arial"/>
            <family val="2"/>
          </rPr>
          <t>nil or rounded to zero (including null cells)</t>
        </r>
      </text>
    </comment>
    <comment ref="B16" authorId="0" shapeId="0" xr:uid="{E38FC5ED-6228-4BFF-B514-CDEAC0255D28}">
      <text>
        <r>
          <rPr>
            <sz val="8"/>
            <color indexed="8"/>
            <rFont val="Arial"/>
            <family val="2"/>
          </rPr>
          <t>nil or rounded to zero (including null cells)</t>
        </r>
      </text>
    </comment>
    <comment ref="B17" authorId="0" shapeId="0" xr:uid="{6A079A45-734B-4A69-8475-EB92412CAADC}">
      <text>
        <r>
          <rPr>
            <sz val="8"/>
            <color indexed="8"/>
            <rFont val="Arial"/>
            <family val="2"/>
          </rPr>
          <t>nil or rounded to zero (including null cells)</t>
        </r>
      </text>
    </comment>
    <comment ref="J17" authorId="0" shapeId="0" xr:uid="{F9C75928-AF53-496D-98B5-81B3E14CDC8D}">
      <text>
        <r>
          <rPr>
            <sz val="8"/>
            <color indexed="8"/>
            <rFont val="Arial"/>
            <family val="2"/>
          </rPr>
          <t>nil or rounded to zero (including null cells)</t>
        </r>
      </text>
    </comment>
    <comment ref="K17" authorId="0" shapeId="0" xr:uid="{15CC418E-EFB1-4845-906F-DCF723B913EE}">
      <text>
        <r>
          <rPr>
            <sz val="8"/>
            <color indexed="8"/>
            <rFont val="Arial"/>
            <family val="2"/>
          </rPr>
          <t>nil or rounded to zero (including null cells)</t>
        </r>
      </text>
    </comment>
    <comment ref="L17" authorId="0" shapeId="0" xr:uid="{2877DD39-6D21-4A68-A291-82F2C4FBB808}">
      <text>
        <r>
          <rPr>
            <sz val="8"/>
            <color indexed="8"/>
            <rFont val="Arial"/>
            <family val="2"/>
          </rPr>
          <t>nil or rounded to zero (including null cells)</t>
        </r>
      </text>
    </comment>
    <comment ref="M17" authorId="0" shapeId="0" xr:uid="{6A5FF66B-BC96-4422-94C3-CEF196F074C2}">
      <text>
        <r>
          <rPr>
            <sz val="8"/>
            <color indexed="8"/>
            <rFont val="Arial"/>
            <family val="2"/>
          </rPr>
          <t>nil or rounded to zero (including null cells)</t>
        </r>
      </text>
    </comment>
    <comment ref="B18" authorId="0" shapeId="0" xr:uid="{2EC6B9DA-7286-45E6-9E3C-8803F4E6F188}">
      <text>
        <r>
          <rPr>
            <sz val="8"/>
            <color indexed="8"/>
            <rFont val="Arial"/>
            <family val="2"/>
          </rPr>
          <t>nil or rounded to zero (including null cells)</t>
        </r>
      </text>
    </comment>
    <comment ref="K18" authorId="0" shapeId="0" xr:uid="{ADEEED40-862F-4AFF-BDD9-B39363A4D4F8}">
      <text>
        <r>
          <rPr>
            <sz val="8"/>
            <color indexed="8"/>
            <rFont val="Arial"/>
            <family val="2"/>
          </rPr>
          <t>nil or rounded to zero (including null cells)</t>
        </r>
      </text>
    </comment>
    <comment ref="L18" authorId="0" shapeId="0" xr:uid="{CDA64F60-0194-49C8-8120-F5BE3C636304}">
      <text>
        <r>
          <rPr>
            <sz val="8"/>
            <color indexed="8"/>
            <rFont val="Arial"/>
            <family val="2"/>
          </rPr>
          <t>nil or rounded to zero (including null cells)</t>
        </r>
      </text>
    </comment>
    <comment ref="M18" authorId="0" shapeId="0" xr:uid="{C8CF663A-6789-418F-805A-BBD40CB1D332}">
      <text>
        <r>
          <rPr>
            <sz val="8"/>
            <color indexed="8"/>
            <rFont val="Arial"/>
            <family val="2"/>
          </rPr>
          <t>nil or rounded to zero (including null cells)</t>
        </r>
      </text>
    </comment>
    <comment ref="B19" authorId="0" shapeId="0" xr:uid="{F439D6DA-1D0E-4D88-9D3B-63E2DC666D0C}">
      <text>
        <r>
          <rPr>
            <sz val="8"/>
            <color indexed="8"/>
            <rFont val="Arial"/>
            <family val="2"/>
          </rPr>
          <t>nil or rounded to zero (including null cells)</t>
        </r>
      </text>
    </comment>
    <comment ref="K19" authorId="0" shapeId="0" xr:uid="{16D850A2-E09E-4B2C-B6D3-D70D23B8C251}">
      <text>
        <r>
          <rPr>
            <sz val="8"/>
            <color indexed="8"/>
            <rFont val="Arial"/>
            <family val="2"/>
          </rPr>
          <t>nil or rounded to zero (including null cells)</t>
        </r>
      </text>
    </comment>
    <comment ref="L19" authorId="0" shapeId="0" xr:uid="{84A3B1A6-635D-42A8-BECC-A8EE8F3A002C}">
      <text>
        <r>
          <rPr>
            <sz val="8"/>
            <color indexed="8"/>
            <rFont val="Arial"/>
            <family val="2"/>
          </rPr>
          <t>nil or rounded to zero (including null cells)</t>
        </r>
      </text>
    </comment>
    <comment ref="I20" authorId="0" shapeId="0" xr:uid="{AD273FE1-C5FC-4100-8029-717C86FD23C4}">
      <text>
        <r>
          <rPr>
            <sz val="8"/>
            <color indexed="8"/>
            <rFont val="Arial"/>
            <family val="2"/>
          </rPr>
          <t>nil or rounded to zero (including null cells)</t>
        </r>
      </text>
    </comment>
    <comment ref="J20" authorId="0" shapeId="0" xr:uid="{779C5218-DFDF-44EA-B0FA-D829DBD6E408}">
      <text>
        <r>
          <rPr>
            <sz val="8"/>
            <color indexed="8"/>
            <rFont val="Arial"/>
            <family val="2"/>
          </rPr>
          <t>nil or rounded to zero (including null cells)</t>
        </r>
      </text>
    </comment>
    <comment ref="K20" authorId="0" shapeId="0" xr:uid="{59E2421D-E81F-4FF9-BB4C-55B939A2A706}">
      <text>
        <r>
          <rPr>
            <sz val="8"/>
            <color indexed="8"/>
            <rFont val="Arial"/>
            <family val="2"/>
          </rPr>
          <t>nil or rounded to zero (including null cells)</t>
        </r>
      </text>
    </comment>
    <comment ref="L20" authorId="0" shapeId="0" xr:uid="{A1B33B1F-1CB5-4469-83B9-4D541AB84291}">
      <text>
        <r>
          <rPr>
            <sz val="8"/>
            <color indexed="8"/>
            <rFont val="Arial"/>
            <family val="2"/>
          </rPr>
          <t>nil or rounded to zero (including null cells)</t>
        </r>
      </text>
    </comment>
    <comment ref="M20" authorId="0" shapeId="0" xr:uid="{73F3A686-C9B1-45BD-B129-C8CC03D87F2B}">
      <text>
        <r>
          <rPr>
            <sz val="8"/>
            <color indexed="8"/>
            <rFont val="Arial"/>
            <family val="2"/>
          </rPr>
          <t>nil or rounded to zero (including null cells)</t>
        </r>
      </text>
    </comment>
    <comment ref="B22" authorId="0" shapeId="0" xr:uid="{565D077D-BF4C-4209-961B-6D39415850B1}">
      <text>
        <r>
          <rPr>
            <sz val="8"/>
            <color indexed="8"/>
            <rFont val="Arial"/>
            <family val="2"/>
          </rPr>
          <t>nil or rounded to zero (including null cells)</t>
        </r>
      </text>
    </comment>
    <comment ref="D22" authorId="0" shapeId="0" xr:uid="{C5CC24BC-5FCA-45C2-8AA5-736F9E9A976A}">
      <text>
        <r>
          <rPr>
            <sz val="8"/>
            <color indexed="8"/>
            <rFont val="Arial"/>
            <family val="2"/>
          </rPr>
          <t>nil or rounded to zero (including null cells)</t>
        </r>
      </text>
    </comment>
    <comment ref="E22" authorId="0" shapeId="0" xr:uid="{E1454663-A7E2-4254-8873-EBAB40A4E361}">
      <text>
        <r>
          <rPr>
            <sz val="8"/>
            <color indexed="8"/>
            <rFont val="Arial"/>
            <family val="2"/>
          </rPr>
          <t>nil or rounded to zero (including null cells)</t>
        </r>
      </text>
    </comment>
    <comment ref="J22" authorId="0" shapeId="0" xr:uid="{46244FDF-67F5-4052-8B56-45C36B4809B4}">
      <text>
        <r>
          <rPr>
            <sz val="8"/>
            <color indexed="8"/>
            <rFont val="Arial"/>
            <family val="2"/>
          </rPr>
          <t>nil or rounded to zero (including null cells)</t>
        </r>
      </text>
    </comment>
    <comment ref="K22" authorId="0" shapeId="0" xr:uid="{53B66BBC-2B99-4989-814E-FEA6B9FC8591}">
      <text>
        <r>
          <rPr>
            <sz val="8"/>
            <color indexed="8"/>
            <rFont val="Arial"/>
            <family val="2"/>
          </rPr>
          <t>nil or rounded to zero (including null cells)</t>
        </r>
      </text>
    </comment>
    <comment ref="B23" authorId="0" shapeId="0" xr:uid="{FC9880A9-CC6F-4250-80C3-AA2F25238C10}">
      <text>
        <r>
          <rPr>
            <sz val="8"/>
            <color indexed="8"/>
            <rFont val="Arial"/>
            <family val="2"/>
          </rPr>
          <t>nil or rounded to zero (including null cells)</t>
        </r>
      </text>
    </comment>
    <comment ref="C23" authorId="0" shapeId="0" xr:uid="{F4412F49-CC40-4C54-86FC-EEE144A688C2}">
      <text>
        <r>
          <rPr>
            <sz val="8"/>
            <color indexed="8"/>
            <rFont val="Arial"/>
            <family val="2"/>
          </rPr>
          <t>nil or rounded to zero (including null cells)</t>
        </r>
      </text>
    </comment>
    <comment ref="D23" authorId="0" shapeId="0" xr:uid="{EB8523D5-F83A-4F61-BCE3-B40069907641}">
      <text>
        <r>
          <rPr>
            <sz val="8"/>
            <color indexed="8"/>
            <rFont val="Arial"/>
            <family val="2"/>
          </rPr>
          <t>nil or rounded to zero (including null cells)</t>
        </r>
      </text>
    </comment>
    <comment ref="E23" authorId="0" shapeId="0" xr:uid="{77707FD8-B016-489B-ADFE-AFAB5F076F0B}">
      <text>
        <r>
          <rPr>
            <sz val="8"/>
            <color indexed="8"/>
            <rFont val="Arial"/>
            <family val="2"/>
          </rPr>
          <t>nil or rounded to zero (including null cells)</t>
        </r>
      </text>
    </comment>
    <comment ref="F23" authorId="0" shapeId="0" xr:uid="{1A763B2A-33C5-416A-AF31-DBD74304972C}">
      <text>
        <r>
          <rPr>
            <sz val="8"/>
            <color indexed="8"/>
            <rFont val="Arial"/>
            <family val="2"/>
          </rPr>
          <t>nil or rounded to zero (including null cells)</t>
        </r>
      </text>
    </comment>
    <comment ref="G23" authorId="0" shapeId="0" xr:uid="{8E2A9E15-C12F-4005-BA71-1751DC471989}">
      <text>
        <r>
          <rPr>
            <sz val="8"/>
            <color indexed="8"/>
            <rFont val="Arial"/>
            <family val="2"/>
          </rPr>
          <t>nil or rounded to zero (including null cells)</t>
        </r>
      </text>
    </comment>
    <comment ref="H23" authorId="0" shapeId="0" xr:uid="{9814DDD8-C6DF-4B15-9FEB-A2E223BDFEB6}">
      <text>
        <r>
          <rPr>
            <sz val="8"/>
            <color indexed="8"/>
            <rFont val="Arial"/>
            <family val="2"/>
          </rPr>
          <t>nil or rounded to zero (including null cells)</t>
        </r>
      </text>
    </comment>
    <comment ref="I23" authorId="0" shapeId="0" xr:uid="{602C1733-E6A7-4FB3-A359-FDEC97A3FBCB}">
      <text>
        <r>
          <rPr>
            <sz val="8"/>
            <color indexed="8"/>
            <rFont val="Arial"/>
            <family val="2"/>
          </rPr>
          <t>nil or rounded to zero (including null cells)</t>
        </r>
      </text>
    </comment>
    <comment ref="J23" authorId="0" shapeId="0" xr:uid="{C13665DB-06CC-43D2-9F4B-1B5C2A35A1C9}">
      <text>
        <r>
          <rPr>
            <sz val="8"/>
            <color indexed="8"/>
            <rFont val="Arial"/>
            <family val="2"/>
          </rPr>
          <t>nil or rounded to zero (including null cells)</t>
        </r>
      </text>
    </comment>
    <comment ref="K23" authorId="0" shapeId="0" xr:uid="{60F16547-BDAA-4F8E-AD5B-BA051C3FBE09}">
      <text>
        <r>
          <rPr>
            <sz val="8"/>
            <color indexed="8"/>
            <rFont val="Arial"/>
            <family val="2"/>
          </rPr>
          <t>nil or rounded to zero (including null cells)</t>
        </r>
      </text>
    </comment>
    <comment ref="L23" authorId="0" shapeId="0" xr:uid="{BC8C2FB1-055B-48F8-B8F1-ABBBA2F9A6A9}">
      <text>
        <r>
          <rPr>
            <sz val="8"/>
            <color indexed="8"/>
            <rFont val="Arial"/>
            <family val="2"/>
          </rPr>
          <t>nil or rounded to zero (including null cells)</t>
        </r>
      </text>
    </comment>
    <comment ref="M23" authorId="0" shapeId="0" xr:uid="{230A19A5-6371-4322-BC11-836BCE030D20}">
      <text>
        <r>
          <rPr>
            <sz val="8"/>
            <color indexed="8"/>
            <rFont val="Arial"/>
            <family val="2"/>
          </rPr>
          <t>nil or rounded to zero (including null cells)</t>
        </r>
      </text>
    </comment>
    <comment ref="N23" authorId="0" shapeId="0" xr:uid="{2A6B984E-7034-454E-86D1-96E83F2B4DE3}">
      <text>
        <r>
          <rPr>
            <sz val="8"/>
            <color indexed="8"/>
            <rFont val="Arial"/>
            <family val="2"/>
          </rPr>
          <t>nil or rounded to zero (including null cells)</t>
        </r>
      </text>
    </comment>
    <comment ref="O23" authorId="0" shapeId="0" xr:uid="{A97415EF-4BBC-403D-A8DF-CF46B6445F92}">
      <text>
        <r>
          <rPr>
            <sz val="8"/>
            <color indexed="8"/>
            <rFont val="Arial"/>
            <family val="2"/>
          </rPr>
          <t>nil or rounded to zero (including null cells)</t>
        </r>
      </text>
    </comment>
    <comment ref="P23" authorId="0" shapeId="0" xr:uid="{D668608A-D71B-4D93-A475-A8450DA108DE}">
      <text>
        <r>
          <rPr>
            <sz val="8"/>
            <color indexed="8"/>
            <rFont val="Arial"/>
            <family val="2"/>
          </rPr>
          <t>nil or rounded to zero (including null cells)</t>
        </r>
      </text>
    </comment>
    <comment ref="Q23" authorId="0" shapeId="0" xr:uid="{4C9C7596-E314-4BA5-9A18-023C079D1F10}">
      <text>
        <r>
          <rPr>
            <sz val="8"/>
            <color indexed="8"/>
            <rFont val="Arial"/>
            <family val="2"/>
          </rPr>
          <t>nil or rounded to zero (including null cells)</t>
        </r>
      </text>
    </comment>
    <comment ref="A25" authorId="0" shapeId="0" xr:uid="{E3A8ACDD-69F8-4643-90C6-49D9911AD8E1}">
      <text>
        <r>
          <rPr>
            <sz val="8"/>
            <color indexed="8"/>
            <rFont val="Arial"/>
            <family val="2"/>
          </rPr>
          <t>For information on expected time to serve, see Explanatory Notes, paragraphs 18–39.</t>
        </r>
      </text>
    </comment>
    <comment ref="B26" authorId="0" shapeId="0" xr:uid="{BA823D20-501F-448A-AD54-A00E20CB08B1}">
      <text>
        <r>
          <rPr>
            <sz val="8"/>
            <color indexed="8"/>
            <rFont val="Arial"/>
            <family val="2"/>
          </rPr>
          <t>nil or rounded to zero (including null cells)</t>
        </r>
      </text>
    </comment>
    <comment ref="C26" authorId="0" shapeId="0" xr:uid="{3A0AAAF9-53BE-4645-B6AD-3D71A939E11D}">
      <text>
        <r>
          <rPr>
            <sz val="8"/>
            <color indexed="8"/>
            <rFont val="Arial"/>
            <family val="2"/>
          </rPr>
          <t>nil or rounded to zero (including null cells)</t>
        </r>
      </text>
    </comment>
    <comment ref="B28" authorId="0" shapeId="0" xr:uid="{59D6CFD6-EFAE-42E5-85CE-BD55CB1155DA}">
      <text>
        <r>
          <rPr>
            <sz val="8"/>
            <color indexed="8"/>
            <rFont val="Arial"/>
            <family val="2"/>
          </rPr>
          <t>nil or rounded to zero (including null cells)</t>
        </r>
      </text>
    </comment>
    <comment ref="I29" authorId="0" shapeId="0" xr:uid="{E7EBD740-0A6B-45B7-A59B-925842835F98}">
      <text>
        <r>
          <rPr>
            <sz val="8"/>
            <color indexed="8"/>
            <rFont val="Arial"/>
            <family val="2"/>
          </rPr>
          <t>nil or rounded to zero (including null cells)</t>
        </r>
      </text>
    </comment>
    <comment ref="J29" authorId="0" shapeId="0" xr:uid="{482DCBE6-3D74-417B-995D-DD745F1A0FC0}">
      <text>
        <r>
          <rPr>
            <sz val="8"/>
            <color indexed="8"/>
            <rFont val="Arial"/>
            <family val="2"/>
          </rPr>
          <t>nil or rounded to zero (including null cells)</t>
        </r>
      </text>
    </comment>
    <comment ref="K29" authorId="0" shapeId="0" xr:uid="{64CD55B5-C0F0-4DF3-87E4-4B520BA144B4}">
      <text>
        <r>
          <rPr>
            <sz val="8"/>
            <color indexed="8"/>
            <rFont val="Arial"/>
            <family val="2"/>
          </rPr>
          <t>nil or rounded to zero (including null cells)</t>
        </r>
      </text>
    </comment>
    <comment ref="M29" authorId="0" shapeId="0" xr:uid="{E232B5EF-0520-4A9D-8E38-541DBE0B2C2F}">
      <text>
        <r>
          <rPr>
            <sz val="8"/>
            <color indexed="8"/>
            <rFont val="Arial"/>
            <family val="2"/>
          </rPr>
          <t>nil or rounded to zero (including null cells)</t>
        </r>
      </text>
    </comment>
    <comment ref="B30" authorId="0" shapeId="0" xr:uid="{89D36348-28AB-428D-B28A-9E0958D61F54}">
      <text>
        <r>
          <rPr>
            <sz val="8"/>
            <color indexed="8"/>
            <rFont val="Arial"/>
            <family val="2"/>
          </rPr>
          <t>nil or rounded to zero (including null cells)</t>
        </r>
      </text>
    </comment>
    <comment ref="C30" authorId="0" shapeId="0" xr:uid="{1E9635C7-C171-4557-9742-3AF99882CF7A}">
      <text>
        <r>
          <rPr>
            <sz val="8"/>
            <color indexed="8"/>
            <rFont val="Arial"/>
            <family val="2"/>
          </rPr>
          <t>nil or rounded to zero (including null cells)</t>
        </r>
      </text>
    </comment>
    <comment ref="J30" authorId="0" shapeId="0" xr:uid="{C868E9FA-72BD-4C52-9204-B95D01F8DA48}">
      <text>
        <r>
          <rPr>
            <sz val="8"/>
            <color indexed="8"/>
            <rFont val="Arial"/>
            <family val="2"/>
          </rPr>
          <t>nil or rounded to zero (including null cells)</t>
        </r>
      </text>
    </comment>
    <comment ref="K30" authorId="0" shapeId="0" xr:uid="{7B4FAF58-F6C3-4B0F-9681-54EFAD2E8578}">
      <text>
        <r>
          <rPr>
            <sz val="8"/>
            <color indexed="8"/>
            <rFont val="Arial"/>
            <family val="2"/>
          </rPr>
          <t>nil or rounded to zero (including null cells)</t>
        </r>
      </text>
    </comment>
    <comment ref="L30" authorId="0" shapeId="0" xr:uid="{08390646-FC86-4C20-8F6F-1D9E4DFD8E44}">
      <text>
        <r>
          <rPr>
            <sz val="8"/>
            <color indexed="8"/>
            <rFont val="Arial"/>
            <family val="2"/>
          </rPr>
          <t>nil or rounded to zero (including null cells)</t>
        </r>
      </text>
    </comment>
    <comment ref="M30" authorId="0" shapeId="0" xr:uid="{A5746157-1B2E-474B-BDD9-E0598332324F}">
      <text>
        <r>
          <rPr>
            <sz val="8"/>
            <color indexed="8"/>
            <rFont val="Arial"/>
            <family val="2"/>
          </rPr>
          <t>nil or rounded to zero (including null cells)</t>
        </r>
      </text>
    </comment>
    <comment ref="K32" authorId="0" shapeId="0" xr:uid="{5869F3CB-C27D-4687-B58A-05D21246D8A6}">
      <text>
        <r>
          <rPr>
            <sz val="8"/>
            <color indexed="8"/>
            <rFont val="Arial"/>
            <family val="2"/>
          </rPr>
          <t>nil or rounded to zero (including null cells)</t>
        </r>
      </text>
    </comment>
    <comment ref="L32" authorId="0" shapeId="0" xr:uid="{CAC21B95-B4A8-4610-A660-C773798CCFAC}">
      <text>
        <r>
          <rPr>
            <sz val="8"/>
            <color indexed="8"/>
            <rFont val="Arial"/>
            <family val="2"/>
          </rPr>
          <t>nil or rounded to zero (including null cells)</t>
        </r>
      </text>
    </comment>
    <comment ref="J33" authorId="0" shapeId="0" xr:uid="{2CF4BDDE-B826-4BE5-AAC3-B1C9E6C5A43D}">
      <text>
        <r>
          <rPr>
            <sz val="8"/>
            <color indexed="8"/>
            <rFont val="Arial"/>
            <family val="2"/>
          </rPr>
          <t>nil or rounded to zero (including null cells)</t>
        </r>
      </text>
    </comment>
    <comment ref="K33" authorId="0" shapeId="0" xr:uid="{1C3A6D4F-F2A0-4451-9641-C59470EDBC64}">
      <text>
        <r>
          <rPr>
            <sz val="8"/>
            <color indexed="8"/>
            <rFont val="Arial"/>
            <family val="2"/>
          </rPr>
          <t>nil or rounded to zero (including null cells)</t>
        </r>
      </text>
    </comment>
    <comment ref="L33" authorId="0" shapeId="0" xr:uid="{5EC4FCF4-2E92-4CAA-A377-B9B9F39DE834}">
      <text>
        <r>
          <rPr>
            <sz val="8"/>
            <color indexed="8"/>
            <rFont val="Arial"/>
            <family val="2"/>
          </rPr>
          <t>nil or rounded to zero (including null cells)</t>
        </r>
      </text>
    </comment>
    <comment ref="M33" authorId="0" shapeId="0" xr:uid="{804CDEB9-6828-4263-9DF0-62C8F890FA3C}">
      <text>
        <r>
          <rPr>
            <sz val="8"/>
            <color indexed="8"/>
            <rFont val="Arial"/>
            <family val="2"/>
          </rPr>
          <t>nil or rounded to zero (including null cells)</t>
        </r>
      </text>
    </comment>
    <comment ref="I34" authorId="0" shapeId="0" xr:uid="{7EE8D93E-090B-42C5-84FE-506A28E3AAB6}">
      <text>
        <r>
          <rPr>
            <sz val="8"/>
            <color indexed="8"/>
            <rFont val="Arial"/>
            <family val="2"/>
          </rPr>
          <t>nil or rounded to zero (including null cells)</t>
        </r>
      </text>
    </comment>
    <comment ref="J34" authorId="0" shapeId="0" xr:uid="{FFEBD68E-5276-4951-92AC-150FBC9BC42E}">
      <text>
        <r>
          <rPr>
            <sz val="8"/>
            <color indexed="8"/>
            <rFont val="Arial"/>
            <family val="2"/>
          </rPr>
          <t>nil or rounded to zero (including null cells)</t>
        </r>
      </text>
    </comment>
    <comment ref="K34" authorId="0" shapeId="0" xr:uid="{7CE979BD-4B01-4EEF-825A-697210604AEC}">
      <text>
        <r>
          <rPr>
            <sz val="8"/>
            <color indexed="8"/>
            <rFont val="Arial"/>
            <family val="2"/>
          </rPr>
          <t>nil or rounded to zero (including null cells)</t>
        </r>
      </text>
    </comment>
    <comment ref="L34" authorId="0" shapeId="0" xr:uid="{90994011-9638-4712-971B-03D01E296FCD}">
      <text>
        <r>
          <rPr>
            <sz val="8"/>
            <color indexed="8"/>
            <rFont val="Arial"/>
            <family val="2"/>
          </rPr>
          <t>nil or rounded to zero (including null cells)</t>
        </r>
      </text>
    </comment>
    <comment ref="M34" authorId="0" shapeId="0" xr:uid="{E7A6FB00-E923-422E-AD8B-F237B570F271}">
      <text>
        <r>
          <rPr>
            <sz val="8"/>
            <color indexed="8"/>
            <rFont val="Arial"/>
            <family val="2"/>
          </rPr>
          <t>nil or rounded to zero (including null cells)</t>
        </r>
      </text>
    </comment>
    <comment ref="B35" authorId="0" shapeId="0" xr:uid="{315C77F2-5A39-4D88-8C70-3A3ECA677AB3}">
      <text>
        <r>
          <rPr>
            <sz val="8"/>
            <color indexed="8"/>
            <rFont val="Arial"/>
            <family val="2"/>
          </rPr>
          <t>nil or rounded to zero (including null cells)</t>
        </r>
      </text>
    </comment>
    <comment ref="B36" authorId="0" shapeId="0" xr:uid="{9DAB579B-0AA4-4490-90D1-95CB4428971E}">
      <text>
        <r>
          <rPr>
            <sz val="8"/>
            <color indexed="8"/>
            <rFont val="Arial"/>
            <family val="2"/>
          </rPr>
          <t>nil or rounded to zero (including null cells)</t>
        </r>
      </text>
    </comment>
    <comment ref="I36" authorId="0" shapeId="0" xr:uid="{6DDAAB2D-662B-4159-B442-5E92120DF4D6}">
      <text>
        <r>
          <rPr>
            <sz val="8"/>
            <color indexed="8"/>
            <rFont val="Arial"/>
            <family val="2"/>
          </rPr>
          <t>nil or rounded to zero (including null cells)</t>
        </r>
      </text>
    </comment>
    <comment ref="J36" authorId="0" shapeId="0" xr:uid="{CB651F40-28DF-4109-9D50-2FEC48ACE75C}">
      <text>
        <r>
          <rPr>
            <sz val="8"/>
            <color indexed="8"/>
            <rFont val="Arial"/>
            <family val="2"/>
          </rPr>
          <t>nil or rounded to zero (including null cells)</t>
        </r>
      </text>
    </comment>
    <comment ref="K36" authorId="0" shapeId="0" xr:uid="{39FB70FB-0320-43AF-8512-3006F8B16684}">
      <text>
        <r>
          <rPr>
            <sz val="8"/>
            <color indexed="8"/>
            <rFont val="Arial"/>
            <family val="2"/>
          </rPr>
          <t>nil or rounded to zero (including null cells)</t>
        </r>
      </text>
    </comment>
    <comment ref="L36" authorId="0" shapeId="0" xr:uid="{54607230-B0CF-4666-B74C-17DC92A68232}">
      <text>
        <r>
          <rPr>
            <sz val="8"/>
            <color indexed="8"/>
            <rFont val="Arial"/>
            <family val="2"/>
          </rPr>
          <t>nil or rounded to zero (including null cells)</t>
        </r>
      </text>
    </comment>
    <comment ref="M36" authorId="0" shapeId="0" xr:uid="{9E75710F-2A3A-4349-AE97-FA70484F313C}">
      <text>
        <r>
          <rPr>
            <sz val="8"/>
            <color indexed="8"/>
            <rFont val="Arial"/>
            <family val="2"/>
          </rPr>
          <t>nil or rounded to zero (including null cells)</t>
        </r>
      </text>
    </comment>
    <comment ref="B37" authorId="0" shapeId="0" xr:uid="{41C405BF-BA2E-44F9-AAED-FB7D38453C8E}">
      <text>
        <r>
          <rPr>
            <sz val="8"/>
            <color indexed="8"/>
            <rFont val="Arial"/>
            <family val="2"/>
          </rPr>
          <t>nil or rounded to zero (including null cells)</t>
        </r>
      </text>
    </comment>
    <comment ref="J37" authorId="0" shapeId="0" xr:uid="{81DB16E7-DF45-4F4E-8BD7-440CAB7393F6}">
      <text>
        <r>
          <rPr>
            <sz val="8"/>
            <color indexed="8"/>
            <rFont val="Arial"/>
            <family val="2"/>
          </rPr>
          <t>nil or rounded to zero (including null cells)</t>
        </r>
      </text>
    </comment>
    <comment ref="K37" authorId="0" shapeId="0" xr:uid="{B3BCD137-BC7D-4F3C-95E5-6B3D6334FF79}">
      <text>
        <r>
          <rPr>
            <sz val="8"/>
            <color indexed="8"/>
            <rFont val="Arial"/>
            <family val="2"/>
          </rPr>
          <t>nil or rounded to zero (including null cells)</t>
        </r>
      </text>
    </comment>
    <comment ref="L37" authorId="0" shapeId="0" xr:uid="{9BDE2D12-AC82-4D60-A133-3F886E3DD40F}">
      <text>
        <r>
          <rPr>
            <sz val="8"/>
            <color indexed="8"/>
            <rFont val="Arial"/>
            <family val="2"/>
          </rPr>
          <t>nil or rounded to zero (including null cells)</t>
        </r>
      </text>
    </comment>
    <comment ref="M37" authorId="0" shapeId="0" xr:uid="{63246913-ED0E-4819-83CE-C425130047D5}">
      <text>
        <r>
          <rPr>
            <sz val="8"/>
            <color indexed="8"/>
            <rFont val="Arial"/>
            <family val="2"/>
          </rPr>
          <t>nil or rounded to zero (including null cells)</t>
        </r>
      </text>
    </comment>
    <comment ref="B38" authorId="0" shapeId="0" xr:uid="{7C87BFF5-6BF8-4810-AEB5-49A9A2CCC9FD}">
      <text>
        <r>
          <rPr>
            <sz val="8"/>
            <color indexed="8"/>
            <rFont val="Arial"/>
            <family val="2"/>
          </rPr>
          <t>nil or rounded to zero (including null cells)</t>
        </r>
      </text>
    </comment>
    <comment ref="J38" authorId="0" shapeId="0" xr:uid="{814CAACA-7FD9-4CD4-909A-2D98E268AAE4}">
      <text>
        <r>
          <rPr>
            <sz val="8"/>
            <color indexed="8"/>
            <rFont val="Arial"/>
            <family val="2"/>
          </rPr>
          <t>nil or rounded to zero (including null cells)</t>
        </r>
      </text>
    </comment>
    <comment ref="K38" authorId="0" shapeId="0" xr:uid="{6D9EB62F-90A4-48B6-8D15-7C461EE61D99}">
      <text>
        <r>
          <rPr>
            <sz val="8"/>
            <color indexed="8"/>
            <rFont val="Arial"/>
            <family val="2"/>
          </rPr>
          <t>nil or rounded to zero (including null cells)</t>
        </r>
      </text>
    </comment>
    <comment ref="M38" authorId="0" shapeId="0" xr:uid="{EFDA43A9-688B-4D83-A828-BF5D98E85004}">
      <text>
        <r>
          <rPr>
            <sz val="8"/>
            <color indexed="8"/>
            <rFont val="Arial"/>
            <family val="2"/>
          </rPr>
          <t>nil or rounded to zero (including null cells)</t>
        </r>
      </text>
    </comment>
    <comment ref="H39" authorId="0" shapeId="0" xr:uid="{55F3188F-D77A-4DBA-B0EE-2E8CB0F7BD50}">
      <text>
        <r>
          <rPr>
            <sz val="8"/>
            <color indexed="8"/>
            <rFont val="Arial"/>
            <family val="2"/>
          </rPr>
          <t>nil or rounded to zero (including null cells)</t>
        </r>
      </text>
    </comment>
    <comment ref="I39" authorId="0" shapeId="0" xr:uid="{D0553F55-7B48-4D68-A539-8D70EEE45D18}">
      <text>
        <r>
          <rPr>
            <sz val="8"/>
            <color indexed="8"/>
            <rFont val="Arial"/>
            <family val="2"/>
          </rPr>
          <t>nil or rounded to zero (including null cells)</t>
        </r>
      </text>
    </comment>
    <comment ref="J39" authorId="0" shapeId="0" xr:uid="{2EA9B6A8-74FA-4583-B250-AC6B8E207D43}">
      <text>
        <r>
          <rPr>
            <sz val="8"/>
            <color indexed="8"/>
            <rFont val="Arial"/>
            <family val="2"/>
          </rPr>
          <t>nil or rounded to zero (including null cells)</t>
        </r>
      </text>
    </comment>
    <comment ref="K39" authorId="0" shapeId="0" xr:uid="{F208FA14-DB70-4464-82E1-973A7D9C11BA}">
      <text>
        <r>
          <rPr>
            <sz val="8"/>
            <color indexed="8"/>
            <rFont val="Arial"/>
            <family val="2"/>
          </rPr>
          <t>nil or rounded to zero (including null cells)</t>
        </r>
      </text>
    </comment>
    <comment ref="L39" authorId="0" shapeId="0" xr:uid="{53AB66A6-FB1A-43BB-8726-5FD5D8838304}">
      <text>
        <r>
          <rPr>
            <sz val="8"/>
            <color indexed="8"/>
            <rFont val="Arial"/>
            <family val="2"/>
          </rPr>
          <t>nil or rounded to zero (including null cells)</t>
        </r>
      </text>
    </comment>
    <comment ref="M39" authorId="0" shapeId="0" xr:uid="{8F65FBDB-8FCB-4F2F-8EDA-0D49C515C41C}">
      <text>
        <r>
          <rPr>
            <sz val="8"/>
            <color indexed="8"/>
            <rFont val="Arial"/>
            <family val="2"/>
          </rPr>
          <t>nil or rounded to zero (including null cells)</t>
        </r>
      </text>
    </comment>
    <comment ref="B41" authorId="0" shapeId="0" xr:uid="{A7C46C30-B3C8-4652-9A3E-732FCE680034}">
      <text>
        <r>
          <rPr>
            <sz val="8"/>
            <color indexed="8"/>
            <rFont val="Arial"/>
            <family val="2"/>
          </rPr>
          <t>nil or rounded to zero (including null cells)</t>
        </r>
      </text>
    </comment>
    <comment ref="D41" authorId="0" shapeId="0" xr:uid="{B1ACFB93-7784-49E3-AF48-4F3D1647E44F}">
      <text>
        <r>
          <rPr>
            <sz val="8"/>
            <color indexed="8"/>
            <rFont val="Arial"/>
            <family val="2"/>
          </rPr>
          <t>nil or rounded to zero (including null cells)</t>
        </r>
      </text>
    </comment>
    <comment ref="J41" authorId="0" shapeId="0" xr:uid="{0A296D17-BEB7-4039-8151-F6B2599A2224}">
      <text>
        <r>
          <rPr>
            <sz val="8"/>
            <color indexed="8"/>
            <rFont val="Arial"/>
            <family val="2"/>
          </rPr>
          <t>nil or rounded to zero (including null cells)</t>
        </r>
      </text>
    </comment>
    <comment ref="L41" authorId="0" shapeId="0" xr:uid="{70487A05-1405-4F3C-8F8E-77735C2F29A0}">
      <text>
        <r>
          <rPr>
            <sz val="8"/>
            <color indexed="8"/>
            <rFont val="Arial"/>
            <family val="2"/>
          </rPr>
          <t>nil or rounded to zero (including null cells)</t>
        </r>
      </text>
    </comment>
    <comment ref="B42" authorId="0" shapeId="0" xr:uid="{CD0C9B6C-90FB-491C-B274-48EB5FB2B4C4}">
      <text>
        <r>
          <rPr>
            <sz val="8"/>
            <color indexed="8"/>
            <rFont val="Arial"/>
            <family val="2"/>
          </rPr>
          <t>nil or rounded to zero (including null cells)</t>
        </r>
      </text>
    </comment>
    <comment ref="C42" authorId="0" shapeId="0" xr:uid="{9E1FC731-86BE-4DF0-881C-4E8B58FFBAB5}">
      <text>
        <r>
          <rPr>
            <sz val="8"/>
            <color indexed="8"/>
            <rFont val="Arial"/>
            <family val="2"/>
          </rPr>
          <t>nil or rounded to zero (including null cells)</t>
        </r>
      </text>
    </comment>
    <comment ref="D42" authorId="0" shapeId="0" xr:uid="{C56BFE3B-ED15-4F1E-8AF2-29A1F810F1F1}">
      <text>
        <r>
          <rPr>
            <sz val="8"/>
            <color indexed="8"/>
            <rFont val="Arial"/>
            <family val="2"/>
          </rPr>
          <t>nil or rounded to zero (including null cells)</t>
        </r>
      </text>
    </comment>
    <comment ref="E42" authorId="0" shapeId="0" xr:uid="{410B77FE-3708-46A1-9349-7800925E63DA}">
      <text>
        <r>
          <rPr>
            <sz val="8"/>
            <color indexed="8"/>
            <rFont val="Arial"/>
            <family val="2"/>
          </rPr>
          <t>nil or rounded to zero (including null cells)</t>
        </r>
      </text>
    </comment>
    <comment ref="F42" authorId="0" shapeId="0" xr:uid="{7F7E2403-D087-4E61-8045-CC39A9862B29}">
      <text>
        <r>
          <rPr>
            <sz val="8"/>
            <color indexed="8"/>
            <rFont val="Arial"/>
            <family val="2"/>
          </rPr>
          <t>nil or rounded to zero (including null cells)</t>
        </r>
      </text>
    </comment>
    <comment ref="G42" authorId="0" shapeId="0" xr:uid="{C1C6CCF2-5C91-439D-AEC4-1B3466B509B7}">
      <text>
        <r>
          <rPr>
            <sz val="8"/>
            <color indexed="8"/>
            <rFont val="Arial"/>
            <family val="2"/>
          </rPr>
          <t>nil or rounded to zero (including null cells)</t>
        </r>
      </text>
    </comment>
    <comment ref="H42" authorId="0" shapeId="0" xr:uid="{612A51E7-F5B8-4FAF-B0D7-8DB7673BE626}">
      <text>
        <r>
          <rPr>
            <sz val="8"/>
            <color indexed="8"/>
            <rFont val="Arial"/>
            <family val="2"/>
          </rPr>
          <t>nil or rounded to zero (including null cells)</t>
        </r>
      </text>
    </comment>
    <comment ref="I42" authorId="0" shapeId="0" xr:uid="{BC7AEC43-EA70-4EC5-95E3-3D5AD795E4DB}">
      <text>
        <r>
          <rPr>
            <sz val="8"/>
            <color indexed="8"/>
            <rFont val="Arial"/>
            <family val="2"/>
          </rPr>
          <t>nil or rounded to zero (including null cells)</t>
        </r>
      </text>
    </comment>
    <comment ref="J42" authorId="0" shapeId="0" xr:uid="{9BDDC7AA-6D0A-4C5B-8E12-8C7F540C1D5D}">
      <text>
        <r>
          <rPr>
            <sz val="8"/>
            <color indexed="8"/>
            <rFont val="Arial"/>
            <family val="2"/>
          </rPr>
          <t>nil or rounded to zero (including null cells)</t>
        </r>
      </text>
    </comment>
    <comment ref="K42" authorId="0" shapeId="0" xr:uid="{C17878F9-713B-4951-BBA1-D72D630BDF09}">
      <text>
        <r>
          <rPr>
            <sz val="8"/>
            <color indexed="8"/>
            <rFont val="Arial"/>
            <family val="2"/>
          </rPr>
          <t>nil or rounded to zero (including null cells)</t>
        </r>
      </text>
    </comment>
    <comment ref="L42" authorId="0" shapeId="0" xr:uid="{491B53AB-952E-4ED5-8D7D-757CC729F9AF}">
      <text>
        <r>
          <rPr>
            <sz val="8"/>
            <color indexed="8"/>
            <rFont val="Arial"/>
            <family val="2"/>
          </rPr>
          <t>nil or rounded to zero (including null cells)</t>
        </r>
      </text>
    </comment>
    <comment ref="M42" authorId="0" shapeId="0" xr:uid="{0D0CF9B9-B3B2-4587-8D60-8C33C20219DB}">
      <text>
        <r>
          <rPr>
            <sz val="8"/>
            <color indexed="8"/>
            <rFont val="Arial"/>
            <family val="2"/>
          </rPr>
          <t>nil or rounded to zero (including null cells)</t>
        </r>
      </text>
    </comment>
    <comment ref="N42" authorId="0" shapeId="0" xr:uid="{83475EFA-8811-4128-88BE-64C3A3572BF9}">
      <text>
        <r>
          <rPr>
            <sz val="8"/>
            <color indexed="8"/>
            <rFont val="Arial"/>
            <family val="2"/>
          </rPr>
          <t>nil or rounded to zero (including null cells)</t>
        </r>
      </text>
    </comment>
    <comment ref="O42" authorId="0" shapeId="0" xr:uid="{C718A1A8-5ACB-40B0-8EE4-C4A4A11E073B}">
      <text>
        <r>
          <rPr>
            <sz val="8"/>
            <color indexed="8"/>
            <rFont val="Arial"/>
            <family val="2"/>
          </rPr>
          <t>nil or rounded to zero (including null cells)</t>
        </r>
      </text>
    </comment>
    <comment ref="P42" authorId="0" shapeId="0" xr:uid="{3B0FAEEE-5EE4-4216-8CCB-5141CE35C6CE}">
      <text>
        <r>
          <rPr>
            <sz val="8"/>
            <color indexed="8"/>
            <rFont val="Arial"/>
            <family val="2"/>
          </rPr>
          <t>nil or rounded to zero (including null cells)</t>
        </r>
      </text>
    </comment>
    <comment ref="Q42" authorId="0" shapeId="0" xr:uid="{32488920-8F74-4030-9E09-40E16EC02826}">
      <text>
        <r>
          <rPr>
            <sz val="8"/>
            <color indexed="8"/>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Richard F Lund</author>
  </authors>
  <commentList>
    <comment ref="A4" authorId="0" shapeId="0" xr:uid="{1E9B378D-195D-47CF-8515-6D888CEB2084}">
      <text>
        <r>
          <rPr>
            <sz val="8"/>
            <color indexed="8"/>
            <rFont val="Arial"/>
            <family val="2"/>
          </rPr>
          <t>For a definition of most serious charge see Explanatory Notes paragraph 81.</t>
        </r>
      </text>
    </comment>
    <comment ref="B24" authorId="0" shapeId="0" xr:uid="{5CAFD6EA-3D72-4461-AEB7-E040007BB72A}">
      <text>
        <r>
          <rPr>
            <sz val="8"/>
            <color indexed="8"/>
            <rFont val="Arial"/>
            <family val="2"/>
          </rPr>
          <t>nil or rounded to zero (including null cells)</t>
        </r>
      </text>
    </comment>
    <comment ref="C24" authorId="0" shapeId="0" xr:uid="{1A2973BA-34BF-49E7-AB04-CE9B9F469646}">
      <text>
        <r>
          <rPr>
            <sz val="8"/>
            <color indexed="8"/>
            <rFont val="Arial"/>
            <family val="2"/>
          </rPr>
          <t>nil or rounded to zero (including null cells)</t>
        </r>
      </text>
    </comment>
    <comment ref="D24" authorId="0" shapeId="0" xr:uid="{48A31494-72B9-4271-97DA-10C7B6C6C04D}">
      <text>
        <r>
          <rPr>
            <sz val="8"/>
            <color indexed="8"/>
            <rFont val="Arial"/>
            <family val="2"/>
          </rPr>
          <t>nil or rounded to zero (including null cells)</t>
        </r>
      </text>
    </comment>
    <comment ref="E24" authorId="0" shapeId="0" xr:uid="{03C88FC0-4DE3-4893-A261-C10703422A3E}">
      <text>
        <r>
          <rPr>
            <sz val="8"/>
            <color indexed="8"/>
            <rFont val="Arial"/>
            <family val="2"/>
          </rPr>
          <t>nil or rounded to zero (including null cells)</t>
        </r>
      </text>
    </comment>
    <comment ref="F24" authorId="0" shapeId="0" xr:uid="{6287FC49-E58C-4A9D-A24C-EB5410212A37}">
      <text>
        <r>
          <rPr>
            <sz val="8"/>
            <color indexed="8"/>
            <rFont val="Arial"/>
            <family val="2"/>
          </rPr>
          <t>nil or rounded to zero (including null cells)</t>
        </r>
      </text>
    </comment>
    <comment ref="A45" authorId="1" shapeId="0" xr:uid="{4AEFB656-1B3B-43BC-A998-CC387A282488}">
      <text>
        <r>
          <rPr>
            <sz val="8"/>
            <color indexed="81"/>
            <rFont val="Arial"/>
            <family val="2"/>
          </rPr>
          <t>Includes persons for whom Aboriginal and Torres Strait Islander status is unknown.</t>
        </r>
        <r>
          <rPr>
            <sz val="9"/>
            <color indexed="81"/>
            <rFont val="Tahoma"/>
            <family val="2"/>
          </rPr>
          <t xml:space="preserve">
</t>
        </r>
      </text>
    </comment>
    <comment ref="C62" authorId="0" shapeId="0" xr:uid="{5D24FD35-9A4F-43E4-8F86-264319575678}">
      <text>
        <r>
          <rPr>
            <sz val="8"/>
            <color indexed="8"/>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A satisfied Microsoft Office user</author>
  </authors>
  <commentList>
    <comment ref="H5" authorId="0" shapeId="0" xr:uid="{F34345F0-FD30-485F-BF5A-F7EC10837F05}">
      <text>
        <r>
          <rPr>
            <sz val="8"/>
            <color indexed="8"/>
            <rFont val="Arial"/>
            <family val="2"/>
          </rPr>
          <t>Refers to prior adult imprisonment under sentence.
Caution should be exercised in comparing data prior to 2008. See Explanatory Notes, paragraph 92.</t>
        </r>
      </text>
    </comment>
    <comment ref="J5" authorId="0" shapeId="0" xr:uid="{703EF5DE-26FD-4663-9FED-C26C9132EEF9}">
      <text>
        <r>
          <rPr>
            <sz val="8"/>
            <color indexed="8"/>
            <rFont val="Arial"/>
            <family val="2"/>
          </rPr>
          <t>Includes prisoners for whom prior imprisonment status is unknown, and persons serving post-sentence detention orders.</t>
        </r>
      </text>
    </comment>
    <comment ref="E6" authorId="0" shapeId="0" xr:uid="{D89B542C-C1DA-4C93-8B2A-B59CF8F48D2D}">
      <text>
        <r>
          <rPr>
            <sz val="8"/>
            <color indexed="8"/>
            <rFont val="Arial"/>
            <family val="2"/>
          </rPr>
          <t>From 2007 onwards, unknown Indigenous status is included in the totals only. Prior to 2007 these are included in non-Indigenous.</t>
        </r>
      </text>
    </comment>
    <comment ref="K6" authorId="0" shapeId="0" xr:uid="{5E7C8739-AC17-49E1-B475-0907F2B06A5A}">
      <text>
        <r>
          <rPr>
            <sz val="8"/>
            <color indexed="8"/>
            <rFont val="Arial"/>
            <family val="2"/>
          </rPr>
          <t>Rate per 100,000 adult population. See Explanatory Notes, paragraphs 44–49.
Imprisonment rates from 2003 to 2012 have been revised using the rebased estimated resident population. See Explanatory Notes, paragraph 48.</t>
        </r>
      </text>
    </comment>
    <comment ref="H7" authorId="1" shapeId="0" xr:uid="{D70B2BF5-0F4E-4C25-BC23-18A288D5D778}">
      <text>
        <r>
          <rPr>
            <sz val="8"/>
            <color indexed="81"/>
            <rFont val="Arial"/>
            <family val="2"/>
          </rPr>
          <t>not available</t>
        </r>
      </text>
    </comment>
    <comment ref="I7" authorId="1" shapeId="0" xr:uid="{DE87DD47-3A3A-4F52-AEC4-1DC5ABFC98A6}">
      <text>
        <r>
          <rPr>
            <sz val="8"/>
            <color indexed="81"/>
            <rFont val="Arial"/>
            <family val="2"/>
          </rPr>
          <t>not available</t>
        </r>
      </text>
    </comment>
    <comment ref="H8" authorId="1" shapeId="0" xr:uid="{3045821E-5B1B-4FE6-ABB3-322C778D1CA0}">
      <text>
        <r>
          <rPr>
            <sz val="8"/>
            <color indexed="81"/>
            <rFont val="Arial"/>
            <family val="2"/>
          </rPr>
          <t>not available</t>
        </r>
      </text>
    </comment>
    <comment ref="I8" authorId="1" shapeId="0" xr:uid="{4B5F2AAD-3F5C-47B0-A2F3-B33752664D58}">
      <text>
        <r>
          <rPr>
            <sz val="8"/>
            <color indexed="81"/>
            <rFont val="Arial"/>
            <family val="2"/>
          </rPr>
          <t>not available</t>
        </r>
      </text>
    </comment>
    <comment ref="H9" authorId="1" shapeId="0" xr:uid="{E486A1A2-676F-4744-BC17-B12A74F92518}">
      <text>
        <r>
          <rPr>
            <sz val="8"/>
            <color indexed="81"/>
            <rFont val="Arial"/>
            <family val="2"/>
          </rPr>
          <t>not available</t>
        </r>
      </text>
    </comment>
    <comment ref="I9" authorId="1" shapeId="0" xr:uid="{83B5F38D-11FC-4363-A6C6-B50876CAD24E}">
      <text>
        <r>
          <rPr>
            <sz val="8"/>
            <color indexed="81"/>
            <rFont val="Arial"/>
            <family val="2"/>
          </rPr>
          <t>not available</t>
        </r>
      </text>
    </comment>
    <comment ref="H10" authorId="1" shapeId="0" xr:uid="{31F21970-BBC5-43AD-8B45-F3F26D862D0A}">
      <text>
        <r>
          <rPr>
            <sz val="8"/>
            <color indexed="81"/>
            <rFont val="Arial"/>
            <family val="2"/>
          </rPr>
          <t>not available</t>
        </r>
      </text>
    </comment>
    <comment ref="I10" authorId="1" shapeId="0" xr:uid="{1D2CF45D-A24D-4A37-982E-2ECCB6B271F3}">
      <text>
        <r>
          <rPr>
            <sz val="8"/>
            <color indexed="81"/>
            <rFont val="Arial"/>
            <family val="2"/>
          </rPr>
          <t>not available</t>
        </r>
      </text>
    </comment>
    <comment ref="H25" authorId="1" shapeId="0" xr:uid="{A5A71E1D-ED66-4900-B4AE-38C72F08D463}">
      <text>
        <r>
          <rPr>
            <sz val="8"/>
            <color indexed="81"/>
            <rFont val="Arial"/>
            <family val="2"/>
          </rPr>
          <t>not available</t>
        </r>
      </text>
    </comment>
    <comment ref="I25" authorId="1" shapeId="0" xr:uid="{819B34C7-8E35-4DEE-BB0A-D12D0A6D024A}">
      <text>
        <r>
          <rPr>
            <sz val="8"/>
            <color indexed="81"/>
            <rFont val="Arial"/>
            <family val="2"/>
          </rPr>
          <t>not available</t>
        </r>
      </text>
    </comment>
    <comment ref="H26" authorId="1" shapeId="0" xr:uid="{D2C96C2F-611D-4747-9A00-3A4FE3689869}">
      <text>
        <r>
          <rPr>
            <sz val="8"/>
            <color indexed="81"/>
            <rFont val="Arial"/>
            <family val="2"/>
          </rPr>
          <t>not available</t>
        </r>
      </text>
    </comment>
    <comment ref="I26" authorId="1" shapeId="0" xr:uid="{5A80D345-5C2D-4C91-84D5-7B37EEDE2033}">
      <text>
        <r>
          <rPr>
            <sz val="8"/>
            <color indexed="81"/>
            <rFont val="Arial"/>
            <family val="2"/>
          </rPr>
          <t>not available</t>
        </r>
      </text>
    </comment>
    <comment ref="H27" authorId="1" shapeId="0" xr:uid="{C7335452-A351-4FE3-B3B9-78314C17268E}">
      <text>
        <r>
          <rPr>
            <sz val="8"/>
            <color indexed="81"/>
            <rFont val="Arial"/>
            <family val="2"/>
          </rPr>
          <t>not available</t>
        </r>
      </text>
    </comment>
    <comment ref="I27" authorId="1" shapeId="0" xr:uid="{ABB457E0-864F-4E90-818E-354D482C63D5}">
      <text>
        <r>
          <rPr>
            <sz val="8"/>
            <color indexed="81"/>
            <rFont val="Arial"/>
            <family val="2"/>
          </rPr>
          <t>not available</t>
        </r>
      </text>
    </comment>
    <comment ref="H28" authorId="1" shapeId="0" xr:uid="{7EF2E441-367F-4F26-B5F2-9E0FC89D8485}">
      <text>
        <r>
          <rPr>
            <sz val="8"/>
            <color indexed="81"/>
            <rFont val="Arial"/>
            <family val="2"/>
          </rPr>
          <t>not available</t>
        </r>
      </text>
    </comment>
    <comment ref="I28" authorId="1" shapeId="0" xr:uid="{B844B3EF-DBDD-43AB-A96B-6C2C1020D533}">
      <text>
        <r>
          <rPr>
            <sz val="8"/>
            <color indexed="81"/>
            <rFont val="Arial"/>
            <family val="2"/>
          </rPr>
          <t>not available</t>
        </r>
      </text>
    </comment>
    <comment ref="E34" authorId="0" shapeId="0" xr:uid="{8CC78342-3490-493D-8CB0-E9C1BDF79D4B}">
      <text>
        <r>
          <rPr>
            <sz val="8"/>
            <color indexed="8"/>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D6" authorId="0" shapeId="0" xr:uid="{9199B7A9-1B9E-4445-AC38-7F95983F8E56}">
      <text>
        <r>
          <rPr>
            <sz val="8"/>
            <color indexed="8"/>
            <rFont val="Arial"/>
            <family val="2"/>
          </rPr>
          <t>Rate per 100,000 for that age group. See Explanatory Notes, paragraphs 44–50.</t>
        </r>
      </text>
    </comment>
    <comment ref="G6" authorId="0" shapeId="0" xr:uid="{59440F80-5E26-43A3-A6A7-C75689306502}">
      <text>
        <r>
          <rPr>
            <sz val="8"/>
            <color indexed="8"/>
            <rFont val="Arial"/>
            <family val="2"/>
          </rPr>
          <t>Rate per 100,000 for that age group. See Explanatory Notes, paragraphs 44–50.</t>
        </r>
      </text>
    </comment>
    <comment ref="J6" authorId="0" shapeId="0" xr:uid="{530B681C-765A-4BD1-958A-6374C89ADA8F}">
      <text>
        <r>
          <rPr>
            <sz val="8"/>
            <color indexed="8"/>
            <rFont val="Arial"/>
            <family val="2"/>
          </rPr>
          <t>Rate per 100,000 for that age group. See Explanatory Notes, paragraphs 44–50.</t>
        </r>
      </text>
    </comment>
    <comment ref="E7" authorId="0" shapeId="0" xr:uid="{24E9C928-48D5-471A-8CB3-8B2C2B5E0A67}">
      <text>
        <r>
          <rPr>
            <sz val="8"/>
            <color indexed="8"/>
            <rFont val="Arial"/>
            <family val="2"/>
          </rPr>
          <t>nil or rounded to zero (including null cells)</t>
        </r>
      </text>
    </comment>
    <comment ref="F7" authorId="0" shapeId="0" xr:uid="{F6931338-B7A1-4C65-9B90-D6876B261BA3}">
      <text>
        <r>
          <rPr>
            <sz val="8"/>
            <color indexed="8"/>
            <rFont val="Arial"/>
            <family val="2"/>
          </rPr>
          <t>nil or rounded to zero (including null cells)</t>
        </r>
      </text>
    </comment>
    <comment ref="G7" authorId="0" shapeId="0" xr:uid="{70913684-E0E1-4ACA-9646-57E0B8110C52}">
      <text>
        <r>
          <rPr>
            <sz val="8"/>
            <color indexed="8"/>
            <rFont val="Arial"/>
            <family val="2"/>
          </rPr>
          <t>nil or rounded to zero (including null cells)</t>
        </r>
      </text>
    </comment>
    <comment ref="A20" authorId="0" shapeId="0" xr:uid="{E05790AA-66C0-452C-AB3B-92DF980627DF}">
      <text>
        <r>
          <rPr>
            <sz val="8"/>
            <color indexed="8"/>
            <rFont val="Arial"/>
            <family val="2"/>
          </rPr>
          <t>Includes prisoners for whom age is unknown.</t>
        </r>
      </text>
    </comment>
    <comment ref="C21" authorId="0" shapeId="0" xr:uid="{5E7478D6-CE86-4F69-879D-FD85D45DD610}">
      <text>
        <r>
          <rPr>
            <sz val="8"/>
            <color indexed="8"/>
            <rFont val="Arial"/>
            <family val="2"/>
          </rPr>
          <t>not applicable</t>
        </r>
      </text>
    </comment>
    <comment ref="D21" authorId="0" shapeId="0" xr:uid="{2CC72EC1-1E25-4685-964B-A609AADE1E59}">
      <text>
        <r>
          <rPr>
            <sz val="8"/>
            <color indexed="8"/>
            <rFont val="Arial"/>
            <family val="2"/>
          </rPr>
          <t>not applicable</t>
        </r>
      </text>
    </comment>
    <comment ref="F21" authorId="0" shapeId="0" xr:uid="{4540868B-9131-4EEE-906B-4E644696DD18}">
      <text>
        <r>
          <rPr>
            <sz val="8"/>
            <color indexed="8"/>
            <rFont val="Arial"/>
            <family val="2"/>
          </rPr>
          <t>not applicable</t>
        </r>
      </text>
    </comment>
    <comment ref="G21" authorId="0" shapeId="0" xr:uid="{91049781-918C-4633-A4BE-314CAFB1173A}">
      <text>
        <r>
          <rPr>
            <sz val="8"/>
            <color indexed="8"/>
            <rFont val="Arial"/>
            <family val="2"/>
          </rPr>
          <t>not applicable</t>
        </r>
      </text>
    </comment>
    <comment ref="I21" authorId="0" shapeId="0" xr:uid="{852D4C80-1D8F-4255-9AAE-E265E6CBDEE1}">
      <text>
        <r>
          <rPr>
            <sz val="8"/>
            <color indexed="8"/>
            <rFont val="Arial"/>
            <family val="2"/>
          </rPr>
          <t>not applicable</t>
        </r>
      </text>
    </comment>
    <comment ref="J21" authorId="0" shapeId="0" xr:uid="{2FF5806A-AFEE-47A0-A93C-4CBB02253CAC}">
      <text>
        <r>
          <rPr>
            <sz val="8"/>
            <color indexed="8"/>
            <rFont val="Arial"/>
            <family val="2"/>
          </rPr>
          <t>not applicable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1A6AC856-8107-41FE-9F19-3255CF5E891D}">
      <text>
        <r>
          <rPr>
            <sz val="8"/>
            <color indexed="81"/>
            <rFont val="Arial"/>
            <family val="2"/>
          </rPr>
          <t>For a definition of most serious offence/charge, see Explanatory Notes, paragraphs 78–81.</t>
        </r>
      </text>
    </comment>
    <comment ref="F5" authorId="1" shapeId="0" xr:uid="{8F73C266-3209-4F0A-B5A2-255DEE2E0E91}">
      <text>
        <r>
          <rPr>
            <sz val="8"/>
            <color indexed="8"/>
            <rFont val="Arial"/>
            <family val="2"/>
          </rPr>
          <t>Includes prisoners for whom Indigenous status is unknown.</t>
        </r>
      </text>
    </comment>
    <comment ref="B43" authorId="1" shapeId="0" xr:uid="{D223BAD9-5421-4ED8-B8AF-F15C527F361F}">
      <text>
        <r>
          <rPr>
            <sz val="8"/>
            <color indexed="8"/>
            <rFont val="Arial"/>
            <family val="2"/>
          </rPr>
          <t>nil or rounded to zero (including null cells)</t>
        </r>
      </text>
    </comment>
    <comment ref="C43" authorId="1" shapeId="0" xr:uid="{D04B0FAB-5606-4B47-968A-0DF855A3F1F9}">
      <text>
        <r>
          <rPr>
            <sz val="8"/>
            <color indexed="8"/>
            <rFont val="Arial"/>
            <family val="2"/>
          </rPr>
          <t>nil or rounded to zero (including null cells)</t>
        </r>
      </text>
    </comment>
    <comment ref="D43" authorId="1" shapeId="0" xr:uid="{B152B2FA-CB6A-485B-8992-434B1072C979}">
      <text>
        <r>
          <rPr>
            <sz val="8"/>
            <color indexed="8"/>
            <rFont val="Arial"/>
            <family val="2"/>
          </rPr>
          <t>nil or rounded to zero (including null cells)</t>
        </r>
      </text>
    </comment>
    <comment ref="E43" authorId="1" shapeId="0" xr:uid="{95B35CD4-2F5B-4F41-98DD-E135C44C606C}">
      <text>
        <r>
          <rPr>
            <sz val="8"/>
            <color indexed="8"/>
            <rFont val="Arial"/>
            <family val="2"/>
          </rPr>
          <t>nil or rounded to zero (including null cells)</t>
        </r>
      </text>
    </comment>
    <comment ref="F43" authorId="1" shapeId="0" xr:uid="{C495F410-62D2-44C1-A5E0-140CA28CB473}">
      <text>
        <r>
          <rPr>
            <sz val="8"/>
            <color indexed="8"/>
            <rFont val="Arial"/>
            <family val="2"/>
          </rPr>
          <t>nil or rounded to zero (including null cells)</t>
        </r>
      </text>
    </comment>
    <comment ref="G43" authorId="1" shapeId="0" xr:uid="{94E90E95-2DB2-4DD5-9A6D-7E7E8ED573E4}">
      <text>
        <r>
          <rPr>
            <sz val="8"/>
            <color indexed="8"/>
            <rFont val="Arial"/>
            <family val="2"/>
          </rPr>
          <t>nil or rounded to zero (including null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430A2BF3-3BF8-4ADC-804E-CA70475E0F2F}">
      <text>
        <r>
          <rPr>
            <sz val="8"/>
            <color indexed="81"/>
            <rFont val="Arial"/>
            <family val="2"/>
          </rPr>
          <t>For a definition of most serious offence/charge, see Explanatory Notes, paragraphs 78–81.</t>
        </r>
      </text>
    </comment>
    <comment ref="B6" authorId="1" shapeId="0" xr:uid="{570B2E7C-93F1-4AD2-94D8-A9B4FCE95048}">
      <text>
        <r>
          <rPr>
            <sz val="8"/>
            <color indexed="8"/>
            <rFont val="Arial"/>
            <family val="2"/>
          </rPr>
          <t>nil or rounded to zero (including null cells)</t>
        </r>
      </text>
    </comment>
    <comment ref="D6" authorId="1" shapeId="0" xr:uid="{5424468A-FB17-405F-8D07-CA93A59DA66C}">
      <text>
        <r>
          <rPr>
            <sz val="8"/>
            <color indexed="8"/>
            <rFont val="Arial"/>
            <family val="2"/>
          </rPr>
          <t>nil or rounded to zero (including null cells)</t>
        </r>
      </text>
    </comment>
    <comment ref="E6" authorId="1" shapeId="0" xr:uid="{90FF94B6-5307-4D85-B3CA-06A0F24D64EB}">
      <text>
        <r>
          <rPr>
            <sz val="8"/>
            <color indexed="8"/>
            <rFont val="Arial"/>
            <family val="2"/>
          </rPr>
          <t>nil or rounded to zero (including null cells)</t>
        </r>
      </text>
    </comment>
    <comment ref="F6" authorId="1" shapeId="0" xr:uid="{DDEFDCD7-A743-4E17-8BC6-E9664EBDFB1C}">
      <text>
        <r>
          <rPr>
            <sz val="8"/>
            <color indexed="8"/>
            <rFont val="Arial"/>
            <family val="2"/>
          </rPr>
          <t>nil or rounded to zero (including null cells)</t>
        </r>
      </text>
    </comment>
    <comment ref="K6" authorId="1" shapeId="0" xr:uid="{E930F21A-FE66-474C-BFAC-F62339CE7DDA}">
      <text>
        <r>
          <rPr>
            <sz val="8"/>
            <color indexed="8"/>
            <rFont val="Arial"/>
            <family val="2"/>
          </rPr>
          <t>nil or rounded to zero (including null cells)</t>
        </r>
      </text>
    </comment>
    <comment ref="L6" authorId="1" shapeId="0" xr:uid="{B77C28BA-7196-4B45-BAAF-3642836F0BF8}">
      <text>
        <r>
          <rPr>
            <sz val="8"/>
            <color indexed="8"/>
            <rFont val="Arial"/>
            <family val="2"/>
          </rPr>
          <t>nil or rounded to zero (including null cells)</t>
        </r>
      </text>
    </comment>
    <comment ref="M6" authorId="1" shapeId="0" xr:uid="{2891D6F3-357E-43EA-98F0-BFA1BC19ABA0}">
      <text>
        <r>
          <rPr>
            <sz val="8"/>
            <color indexed="8"/>
            <rFont val="Arial"/>
            <family val="2"/>
          </rPr>
          <t>nil or rounded to zero (including null cells)</t>
        </r>
      </text>
    </comment>
    <comment ref="N6" authorId="1" shapeId="0" xr:uid="{079ACE0B-9FD1-4CFA-9A3E-501CAA61BC97}">
      <text>
        <r>
          <rPr>
            <sz val="8"/>
            <color indexed="8"/>
            <rFont val="Arial"/>
            <family val="2"/>
          </rPr>
          <t>nil or rounded to zero (including null cells)</t>
        </r>
      </text>
    </comment>
    <comment ref="O6" authorId="1" shapeId="0" xr:uid="{382EE3DC-30E4-4F7F-829C-E8D01B21824F}">
      <text>
        <r>
          <rPr>
            <sz val="8"/>
            <color indexed="8"/>
            <rFont val="Arial"/>
            <family val="2"/>
          </rPr>
          <t>nil or rounded to zero (including null cells)</t>
        </r>
      </text>
    </comment>
    <comment ref="P6" authorId="1" shapeId="0" xr:uid="{4AF76F0A-8E87-45C1-B761-D14C6AD50CE2}">
      <text>
        <r>
          <rPr>
            <sz val="8"/>
            <color indexed="8"/>
            <rFont val="Arial"/>
            <family val="2"/>
          </rPr>
          <t>nil or rounded to zero (including null cells)</t>
        </r>
      </text>
    </comment>
    <comment ref="Q6" authorId="1" shapeId="0" xr:uid="{DA081F5F-F15F-40C9-A30F-E9E9C426069D}">
      <text>
        <r>
          <rPr>
            <sz val="8"/>
            <color indexed="8"/>
            <rFont val="Arial"/>
            <family val="2"/>
          </rPr>
          <t>nil or rounded to zero (including null cells)</t>
        </r>
      </text>
    </comment>
    <comment ref="R6" authorId="1" shapeId="0" xr:uid="{0CB24472-F1DB-44AF-874A-DC6D5CD43A7A}">
      <text>
        <r>
          <rPr>
            <sz val="8"/>
            <color indexed="8"/>
            <rFont val="Arial"/>
            <family val="2"/>
          </rPr>
          <t>nil or rounded to zero (including null cells)</t>
        </r>
      </text>
    </comment>
    <comment ref="F7" authorId="1" shapeId="0" xr:uid="{EEDC6B84-B371-4AD0-AEA8-774F53B4A63D}">
      <text>
        <r>
          <rPr>
            <sz val="8"/>
            <color indexed="8"/>
            <rFont val="Arial"/>
            <family val="2"/>
          </rPr>
          <t>nil or rounded to zero (including null cells)</t>
        </r>
      </text>
    </comment>
    <comment ref="J7" authorId="1" shapeId="0" xr:uid="{0B1256B0-84DD-4A02-913F-93FA3DDF53A9}">
      <text>
        <r>
          <rPr>
            <sz val="8"/>
            <color indexed="8"/>
            <rFont val="Arial"/>
            <family val="2"/>
          </rPr>
          <t>nil or rounded to zero (including null cells)</t>
        </r>
      </text>
    </comment>
    <comment ref="Q7" authorId="1" shapeId="0" xr:uid="{C9ACE116-4B9B-45E9-9D2A-AAD040AADD8C}">
      <text>
        <r>
          <rPr>
            <sz val="8"/>
            <color indexed="8"/>
            <rFont val="Arial"/>
            <family val="2"/>
          </rPr>
          <t>nil or rounded to zero (including null cells)</t>
        </r>
      </text>
    </comment>
    <comment ref="R7" authorId="1" shapeId="0" xr:uid="{FAC173B0-6403-4868-AD72-FC5C0FE04992}">
      <text>
        <r>
          <rPr>
            <sz val="8"/>
            <color indexed="8"/>
            <rFont val="Arial"/>
            <family val="2"/>
          </rPr>
          <t>nil or rounded to zero (including null cells)</t>
        </r>
      </text>
    </comment>
    <comment ref="Q8" authorId="1" shapeId="0" xr:uid="{45EBD752-24A5-4631-8D8D-BB14933999D4}">
      <text>
        <r>
          <rPr>
            <sz val="8"/>
            <color indexed="8"/>
            <rFont val="Arial"/>
            <family val="2"/>
          </rPr>
          <t>nil or rounded to zero (including null cells)</t>
        </r>
      </text>
    </comment>
    <comment ref="R8" authorId="1" shapeId="0" xr:uid="{021AC727-0E8A-4F8A-B161-2C84D015E7CC}">
      <text>
        <r>
          <rPr>
            <sz val="8"/>
            <color indexed="8"/>
            <rFont val="Arial"/>
            <family val="2"/>
          </rPr>
          <t>nil or rounded to zero (including null cells)</t>
        </r>
      </text>
    </comment>
    <comment ref="R9" authorId="1" shapeId="0" xr:uid="{603B9AB7-A122-44F3-903E-93D0F21D13C5}">
      <text>
        <r>
          <rPr>
            <sz val="8"/>
            <color indexed="8"/>
            <rFont val="Arial"/>
            <family val="2"/>
          </rPr>
          <t>nil or rounded to zero (including null cells)</t>
        </r>
      </text>
    </comment>
    <comment ref="F18" authorId="1" shapeId="0" xr:uid="{93E920E4-7E87-4258-8C40-24F0D5FDA635}">
      <text>
        <r>
          <rPr>
            <sz val="8"/>
            <color indexed="8"/>
            <rFont val="Arial"/>
            <family val="2"/>
          </rPr>
          <t>nil or rounded to zero (including null cells)</t>
        </r>
      </text>
    </comment>
    <comment ref="L18" authorId="1" shapeId="0" xr:uid="{8E371617-C821-440B-B99D-873A21E234C7}">
      <text>
        <r>
          <rPr>
            <sz val="8"/>
            <color indexed="8"/>
            <rFont val="Arial"/>
            <family val="2"/>
          </rPr>
          <t>nil or rounded to zero (including null cells)</t>
        </r>
      </text>
    </comment>
    <comment ref="A19" authorId="1" shapeId="0" xr:uid="{54B59161-16A7-4422-A37C-3BBFE3C426AF}">
      <text>
        <r>
          <rPr>
            <sz val="8"/>
            <color indexed="8"/>
            <rFont val="Arial"/>
            <family val="2"/>
          </rPr>
          <t>Includes prisoners for whom age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A satisfied Microsoft Office user</author>
  </authors>
  <commentList>
    <comment ref="A4" authorId="0" shapeId="0" xr:uid="{EBC6ED24-52BB-469C-A69A-8500EDAD5C0A}">
      <text>
        <r>
          <rPr>
            <sz val="8"/>
            <color indexed="81"/>
            <rFont val="Arial"/>
            <family val="2"/>
          </rPr>
          <t>For a definition of most serious offence/charge, see Explanatory Notes, paragraphs 78–81.</t>
        </r>
      </text>
    </comment>
    <comment ref="T5" authorId="1" shapeId="0" xr:uid="{8443A8AF-D752-4D59-9D19-C97BC55531A7}">
      <text>
        <r>
          <rPr>
            <sz val="8"/>
            <color indexed="8"/>
            <rFont val="Arial"/>
            <family val="2"/>
          </rPr>
          <t>Rate per 100,000 adult population for that country of birth. See Explanatory Notes, paragraph 53.</t>
        </r>
      </text>
    </comment>
    <comment ref="N7" authorId="1" shapeId="0" xr:uid="{3ED67FD1-0273-4F9F-B7BF-A533C5F392EE}">
      <text>
        <r>
          <rPr>
            <sz val="8"/>
            <color indexed="8"/>
            <rFont val="Arial"/>
            <family val="2"/>
          </rPr>
          <t>nil or rounded to zero (including null cells)</t>
        </r>
      </text>
    </comment>
    <comment ref="Q7" authorId="1" shapeId="0" xr:uid="{2719B195-93E6-41E8-9C9C-D264737F0766}">
      <text>
        <r>
          <rPr>
            <sz val="8"/>
            <color indexed="8"/>
            <rFont val="Arial"/>
            <family val="2"/>
          </rPr>
          <t>nil or rounded to zero (including null cells)</t>
        </r>
      </text>
    </comment>
    <comment ref="R7" authorId="1" shapeId="0" xr:uid="{B6DC2AC0-0CAA-4AB1-9F77-463B60DDC8B7}">
      <text>
        <r>
          <rPr>
            <sz val="8"/>
            <color indexed="8"/>
            <rFont val="Arial"/>
            <family val="2"/>
          </rPr>
          <t>nil or rounded to zero (including null cells)</t>
        </r>
      </text>
    </comment>
    <comment ref="N8" authorId="1" shapeId="0" xr:uid="{80C390EC-F6C7-43C4-A512-BB47E0DBE679}">
      <text>
        <r>
          <rPr>
            <sz val="8"/>
            <color indexed="8"/>
            <rFont val="Arial"/>
            <family val="2"/>
          </rPr>
          <t>nil or rounded to zero (including null cells)</t>
        </r>
      </text>
    </comment>
    <comment ref="Q8" authorId="1" shapeId="0" xr:uid="{56FC74D6-78AC-458B-B9B9-25BB4BAD391F}">
      <text>
        <r>
          <rPr>
            <sz val="8"/>
            <color indexed="8"/>
            <rFont val="Arial"/>
            <family val="2"/>
          </rPr>
          <t>nil or rounded to zero (including null cells)</t>
        </r>
      </text>
    </comment>
    <comment ref="R8" authorId="1" shapeId="0" xr:uid="{1B63AA62-5089-4C63-A035-310B11113F78}">
      <text>
        <r>
          <rPr>
            <sz val="8"/>
            <color indexed="8"/>
            <rFont val="Arial"/>
            <family val="2"/>
          </rPr>
          <t>nil or rounded to zero (including null cells)</t>
        </r>
      </text>
    </comment>
    <comment ref="A9" authorId="1" shapeId="0" xr:uid="{143363D6-5D6C-44BB-8C4E-D324A9CB62CA}">
      <text>
        <r>
          <rPr>
            <sz val="8"/>
            <color indexed="8"/>
            <rFont val="Arial"/>
            <family val="2"/>
          </rPr>
          <t>Includes Channel Islands and Isle of Man.</t>
        </r>
      </text>
    </comment>
    <comment ref="Q9" authorId="1" shapeId="0" xr:uid="{E9632932-71F8-4B68-BA43-9726BD84ED3B}">
      <text>
        <r>
          <rPr>
            <sz val="8"/>
            <color indexed="8"/>
            <rFont val="Arial"/>
            <family val="2"/>
          </rPr>
          <t>nil or rounded to zero (including null cells)</t>
        </r>
      </text>
    </comment>
    <comment ref="R9" authorId="1" shapeId="0" xr:uid="{52CFCB4C-BE9F-40DC-9C24-A6C46B35C73C}">
      <text>
        <r>
          <rPr>
            <sz val="8"/>
            <color indexed="8"/>
            <rFont val="Arial"/>
            <family val="2"/>
          </rPr>
          <t>nil or rounded to zero (including null cells)</t>
        </r>
      </text>
    </comment>
    <comment ref="E10" authorId="1" shapeId="0" xr:uid="{6DD499E3-8A4E-4C06-ABAA-E7CC4E3A4759}">
      <text>
        <r>
          <rPr>
            <sz val="8"/>
            <color indexed="8"/>
            <rFont val="Arial"/>
            <family val="2"/>
          </rPr>
          <t>nil or rounded to zero (including null cells)</t>
        </r>
      </text>
    </comment>
    <comment ref="F10" authorId="1" shapeId="0" xr:uid="{D852CDA8-946E-44B5-B9B7-C14E1D576B09}">
      <text>
        <r>
          <rPr>
            <sz val="8"/>
            <color indexed="8"/>
            <rFont val="Arial"/>
            <family val="2"/>
          </rPr>
          <t>nil or rounded to zero (including null cells)</t>
        </r>
      </text>
    </comment>
    <comment ref="O10" authorId="1" shapeId="0" xr:uid="{0B5C596D-24ED-45B0-9B23-22F6474F80C4}">
      <text>
        <r>
          <rPr>
            <sz val="8"/>
            <color indexed="8"/>
            <rFont val="Arial"/>
            <family val="2"/>
          </rPr>
          <t>nil or rounded to zero (including null cells)</t>
        </r>
      </text>
    </comment>
    <comment ref="R10" authorId="1" shapeId="0" xr:uid="{FC34DA5A-95D7-45B3-B695-A91C612F1EBC}">
      <text>
        <r>
          <rPr>
            <sz val="8"/>
            <color indexed="8"/>
            <rFont val="Arial"/>
            <family val="2"/>
          </rPr>
          <t>nil or rounded to zero (including null cells)</t>
        </r>
      </text>
    </comment>
    <comment ref="A11" authorId="1" shapeId="0" xr:uid="{3E1D1E7F-ACE0-4766-961A-B9B149C0A3F7}">
      <text>
        <r>
          <rPr>
            <sz val="8"/>
            <color indexed="8"/>
            <rFont val="Arial"/>
            <family val="2"/>
          </rPr>
          <t>Excludes SARs and Taiwan Province.</t>
        </r>
      </text>
    </comment>
    <comment ref="E11" authorId="1" shapeId="0" xr:uid="{C30DF332-2C75-4648-8D4B-D81209AAC6EC}">
      <text>
        <r>
          <rPr>
            <sz val="8"/>
            <color indexed="8"/>
            <rFont val="Arial"/>
            <family val="2"/>
          </rPr>
          <t>nil or rounded to zero (including null cells)</t>
        </r>
      </text>
    </comment>
    <comment ref="F11" authorId="1" shapeId="0" xr:uid="{D3BC6679-3542-48C0-B3E4-2D4667900583}">
      <text>
        <r>
          <rPr>
            <sz val="8"/>
            <color indexed="8"/>
            <rFont val="Arial"/>
            <family val="2"/>
          </rPr>
          <t>nil or rounded to zero (including null cells)</t>
        </r>
      </text>
    </comment>
    <comment ref="G11" authorId="1" shapeId="0" xr:uid="{AC999381-6EF1-42DA-950B-445A2ADFFAC6}">
      <text>
        <r>
          <rPr>
            <sz val="8"/>
            <color indexed="8"/>
            <rFont val="Arial"/>
            <family val="2"/>
          </rPr>
          <t>nil or rounded to zero (including null cells)</t>
        </r>
      </text>
    </comment>
    <comment ref="M11" authorId="1" shapeId="0" xr:uid="{79C938EF-64FF-4A49-BA9F-5394E79C0772}">
      <text>
        <r>
          <rPr>
            <sz val="8"/>
            <color indexed="8"/>
            <rFont val="Arial"/>
            <family val="2"/>
          </rPr>
          <t>nil or rounded to zero (including null cells)</t>
        </r>
      </text>
    </comment>
    <comment ref="O11" authorId="1" shapeId="0" xr:uid="{DA413A5F-5342-4089-A9C0-661BDE4ED8CD}">
      <text>
        <r>
          <rPr>
            <sz val="8"/>
            <color indexed="8"/>
            <rFont val="Arial"/>
            <family val="2"/>
          </rPr>
          <t>nil or rounded to zero (including null cells)</t>
        </r>
      </text>
    </comment>
    <comment ref="R11" authorId="1" shapeId="0" xr:uid="{4832534C-491E-4ED6-B4A9-28BE34905A1E}">
      <text>
        <r>
          <rPr>
            <sz val="8"/>
            <color indexed="8"/>
            <rFont val="Arial"/>
            <family val="2"/>
          </rPr>
          <t>nil or rounded to zero (including null cells)</t>
        </r>
      </text>
    </comment>
    <comment ref="F12" authorId="1" shapeId="0" xr:uid="{A81575FF-9DE2-489B-8BE7-159E212AD870}">
      <text>
        <r>
          <rPr>
            <sz val="8"/>
            <color indexed="8"/>
            <rFont val="Arial"/>
            <family val="2"/>
          </rPr>
          <t>nil or rounded to zero (including null cells)</t>
        </r>
      </text>
    </comment>
    <comment ref="M12" authorId="1" shapeId="0" xr:uid="{CDDEE6EF-BDB0-45D5-B05C-E579EC0E9E9B}">
      <text>
        <r>
          <rPr>
            <sz val="8"/>
            <color indexed="8"/>
            <rFont val="Arial"/>
            <family val="2"/>
          </rPr>
          <t>nil or rounded to zero (including null cells)</t>
        </r>
      </text>
    </comment>
    <comment ref="N12" authorId="1" shapeId="0" xr:uid="{319ED352-142F-4EDF-9D0E-BAE0AB193461}">
      <text>
        <r>
          <rPr>
            <sz val="8"/>
            <color indexed="8"/>
            <rFont val="Arial"/>
            <family val="2"/>
          </rPr>
          <t>nil or rounded to zero (including null cells)</t>
        </r>
      </text>
    </comment>
    <comment ref="O12" authorId="1" shapeId="0" xr:uid="{9AB2CA0F-E52E-47D0-B88E-C433F46E1FC1}">
      <text>
        <r>
          <rPr>
            <sz val="8"/>
            <color indexed="8"/>
            <rFont val="Arial"/>
            <family val="2"/>
          </rPr>
          <t>nil or rounded to zero (including null cells)</t>
        </r>
      </text>
    </comment>
    <comment ref="Q12" authorId="1" shapeId="0" xr:uid="{32F6C4F6-BE0F-4A2A-845F-3ABB9D56DECC}">
      <text>
        <r>
          <rPr>
            <sz val="8"/>
            <color indexed="8"/>
            <rFont val="Arial"/>
            <family val="2"/>
          </rPr>
          <t>nil or rounded to zero (including null cells)</t>
        </r>
      </text>
    </comment>
    <comment ref="R12" authorId="1" shapeId="0" xr:uid="{0B5D0DAE-002E-4687-8339-A7836C4F5AC9}">
      <text>
        <r>
          <rPr>
            <sz val="8"/>
            <color indexed="8"/>
            <rFont val="Arial"/>
            <family val="2"/>
          </rPr>
          <t>nil or rounded to zero (including null cells)</t>
        </r>
      </text>
    </comment>
    <comment ref="F13" authorId="1" shapeId="0" xr:uid="{F5D7E158-BD7B-44F2-96A5-E61C11FD19D1}">
      <text>
        <r>
          <rPr>
            <sz val="8"/>
            <color indexed="8"/>
            <rFont val="Arial"/>
            <family val="2"/>
          </rPr>
          <t>nil or rounded to zero (including null cells)</t>
        </r>
      </text>
    </comment>
    <comment ref="J13" authorId="1" shapeId="0" xr:uid="{50B49257-064F-4E24-B116-FC24B330DFEE}">
      <text>
        <r>
          <rPr>
            <sz val="8"/>
            <color indexed="8"/>
            <rFont val="Arial"/>
            <family val="2"/>
          </rPr>
          <t>nil or rounded to zero (including null cells)</t>
        </r>
      </text>
    </comment>
    <comment ref="K13" authorId="1" shapeId="0" xr:uid="{86AD8906-A24B-468F-AB59-3181D40396E0}">
      <text>
        <r>
          <rPr>
            <sz val="8"/>
            <color indexed="8"/>
            <rFont val="Arial"/>
            <family val="2"/>
          </rPr>
          <t>nil or rounded to zero (including null cells)</t>
        </r>
      </text>
    </comment>
    <comment ref="L13" authorId="1" shapeId="0" xr:uid="{F9C989D1-D2DC-4B2B-BDEA-8AF8F4756FF8}">
      <text>
        <r>
          <rPr>
            <sz val="8"/>
            <color indexed="8"/>
            <rFont val="Arial"/>
            <family val="2"/>
          </rPr>
          <t>nil or rounded to zero (including null cells)</t>
        </r>
      </text>
    </comment>
    <comment ref="M13" authorId="1" shapeId="0" xr:uid="{6D592E15-FBB7-420E-8C16-4E0B3480E1FF}">
      <text>
        <r>
          <rPr>
            <sz val="8"/>
            <color indexed="8"/>
            <rFont val="Arial"/>
            <family val="2"/>
          </rPr>
          <t>nil or rounded to zero (including null cells)</t>
        </r>
      </text>
    </comment>
    <comment ref="N13" authorId="1" shapeId="0" xr:uid="{9CA42535-55E4-4B2E-9775-5594F5A9A048}">
      <text>
        <r>
          <rPr>
            <sz val="8"/>
            <color indexed="8"/>
            <rFont val="Arial"/>
            <family val="2"/>
          </rPr>
          <t>nil or rounded to zero (including null cells)</t>
        </r>
      </text>
    </comment>
    <comment ref="Q13" authorId="1" shapeId="0" xr:uid="{138ACA96-BE65-4F8C-B67F-DF9CE294A21E}">
      <text>
        <r>
          <rPr>
            <sz val="8"/>
            <color indexed="8"/>
            <rFont val="Arial"/>
            <family val="2"/>
          </rPr>
          <t>nil or rounded to zero (including null cells)</t>
        </r>
      </text>
    </comment>
    <comment ref="R13" authorId="1" shapeId="0" xr:uid="{193BCD76-10C5-40F5-98C5-2B34D0725157}">
      <text>
        <r>
          <rPr>
            <sz val="8"/>
            <color indexed="8"/>
            <rFont val="Arial"/>
            <family val="2"/>
          </rPr>
          <t>nil or rounded to zero (including null cells)</t>
        </r>
      </text>
    </comment>
    <comment ref="E14" authorId="1" shapeId="0" xr:uid="{A5388155-7177-4E54-ACCC-783A1EB1384A}">
      <text>
        <r>
          <rPr>
            <sz val="8"/>
            <color indexed="8"/>
            <rFont val="Arial"/>
            <family val="2"/>
          </rPr>
          <t>nil or rounded to zero (including null cells)</t>
        </r>
      </text>
    </comment>
    <comment ref="F14" authorId="1" shapeId="0" xr:uid="{87F151D2-3352-41A6-896C-EFEEECFA854C}">
      <text>
        <r>
          <rPr>
            <sz val="8"/>
            <color indexed="8"/>
            <rFont val="Arial"/>
            <family val="2"/>
          </rPr>
          <t>nil or rounded to zero (including null cells)</t>
        </r>
      </text>
    </comment>
    <comment ref="M14" authorId="1" shapeId="0" xr:uid="{97F4C9DB-DFEE-47D0-A947-B3CFBED247EA}">
      <text>
        <r>
          <rPr>
            <sz val="8"/>
            <color indexed="8"/>
            <rFont val="Arial"/>
            <family val="2"/>
          </rPr>
          <t>nil or rounded to zero (including null cells)</t>
        </r>
      </text>
    </comment>
    <comment ref="N14" authorId="1" shapeId="0" xr:uid="{C182A7FD-77B9-42E8-9A9E-D2A541F5F491}">
      <text>
        <r>
          <rPr>
            <sz val="8"/>
            <color indexed="8"/>
            <rFont val="Arial"/>
            <family val="2"/>
          </rPr>
          <t>nil or rounded to zero (including null cells)</t>
        </r>
      </text>
    </comment>
    <comment ref="Q14" authorId="1" shapeId="0" xr:uid="{80FEF76D-707E-4F8D-AA02-D224F7C216C3}">
      <text>
        <r>
          <rPr>
            <sz val="8"/>
            <color indexed="8"/>
            <rFont val="Arial"/>
            <family val="2"/>
          </rPr>
          <t>nil or rounded to zero (including null cells)</t>
        </r>
      </text>
    </comment>
    <comment ref="R14" authorId="1" shapeId="0" xr:uid="{EA715CF0-2AC3-4D4C-8C3D-DDA8A540C02A}">
      <text>
        <r>
          <rPr>
            <sz val="8"/>
            <color indexed="8"/>
            <rFont val="Arial"/>
            <family val="2"/>
          </rPr>
          <t>nil or rounded to zero (including null cells)</t>
        </r>
      </text>
    </comment>
    <comment ref="F15" authorId="1" shapeId="0" xr:uid="{B0C2FC24-8EE5-4CA4-9FC7-5C27BEB2CA0D}">
      <text>
        <r>
          <rPr>
            <sz val="8"/>
            <color indexed="8"/>
            <rFont val="Arial"/>
            <family val="2"/>
          </rPr>
          <t>nil or rounded to zero (including null cells)</t>
        </r>
      </text>
    </comment>
    <comment ref="M15" authorId="1" shapeId="0" xr:uid="{A11DFEAA-61BB-4471-9010-9A574EFD817C}">
      <text>
        <r>
          <rPr>
            <sz val="8"/>
            <color indexed="8"/>
            <rFont val="Arial"/>
            <family val="2"/>
          </rPr>
          <t>nil or rounded to zero (including null cells)</t>
        </r>
      </text>
    </comment>
    <comment ref="O15" authorId="1" shapeId="0" xr:uid="{DA53C370-724E-43CE-89D6-70F5F975090B}">
      <text>
        <r>
          <rPr>
            <sz val="8"/>
            <color indexed="8"/>
            <rFont val="Arial"/>
            <family val="2"/>
          </rPr>
          <t>nil or rounded to zero (including null cells)</t>
        </r>
      </text>
    </comment>
    <comment ref="Q15" authorId="1" shapeId="0" xr:uid="{62C2ED1C-61BD-4129-A903-63F6F9873ED5}">
      <text>
        <r>
          <rPr>
            <sz val="8"/>
            <color indexed="8"/>
            <rFont val="Arial"/>
            <family val="2"/>
          </rPr>
          <t>nil or rounded to zero (including null cells)</t>
        </r>
      </text>
    </comment>
    <comment ref="R15" authorId="1" shapeId="0" xr:uid="{6B86DBC0-F5E0-4370-8ADA-3C12ACBBEEAE}">
      <text>
        <r>
          <rPr>
            <sz val="8"/>
            <color indexed="8"/>
            <rFont val="Arial"/>
            <family val="2"/>
          </rPr>
          <t>nil or rounded to zero (including null cells)</t>
        </r>
      </text>
    </comment>
    <comment ref="T16" authorId="2" shapeId="0" xr:uid="{3F2F0A71-B192-49BA-BF66-8FDCF5C134FA}">
      <text>
        <r>
          <rPr>
            <sz val="8"/>
            <color indexed="81"/>
            <rFont val="Arial"/>
            <family val="2"/>
          </rPr>
          <t>not available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3A7F869B-0261-4DBE-826E-F77D087F8D3D}">
      <text>
        <r>
          <rPr>
            <sz val="8"/>
            <color indexed="81"/>
            <rFont val="Arial"/>
            <family val="2"/>
          </rPr>
          <t>For a definition of most serious offence/charge, see Explanatory Notes, paragraphs 78–81.</t>
        </r>
      </text>
    </comment>
    <comment ref="H5" authorId="0" shapeId="0" xr:uid="{5102817F-72CC-456E-B8C0-1AC8272147E1}">
      <text>
        <r>
          <rPr>
            <sz val="8"/>
            <color indexed="81"/>
            <rFont val="Arial"/>
            <family val="2"/>
          </rPr>
          <t>Includes persons serving post-sentence detention orders.</t>
        </r>
        <r>
          <rPr>
            <sz val="9"/>
            <color indexed="81"/>
            <rFont val="Tahoma"/>
            <family val="2"/>
          </rPr>
          <t xml:space="preserve">
</t>
        </r>
      </text>
    </comment>
    <comment ref="B23" authorId="1" shapeId="0" xr:uid="{B8AA93A7-C2EB-48B3-856F-DE3E60189180}">
      <text>
        <r>
          <rPr>
            <sz val="8"/>
            <color indexed="8"/>
            <rFont val="Arial"/>
            <family val="2"/>
          </rPr>
          <t>nil or rounded to zero (including null cells)</t>
        </r>
      </text>
    </comment>
    <comment ref="C23" authorId="1" shapeId="0" xr:uid="{A34A1EE7-EC61-45B4-94E4-AFA04D568E8C}">
      <text>
        <r>
          <rPr>
            <sz val="8"/>
            <color indexed="8"/>
            <rFont val="Arial"/>
            <family val="2"/>
          </rPr>
          <t>nil or rounded to zero (including null cells)</t>
        </r>
      </text>
    </comment>
    <comment ref="D23" authorId="1" shapeId="0" xr:uid="{9103FD72-62ED-4D81-B5F9-DB1F6E2D6122}">
      <text>
        <r>
          <rPr>
            <sz val="8"/>
            <color indexed="8"/>
            <rFont val="Arial"/>
            <family val="2"/>
          </rPr>
          <t>nil or rounded to zero (including null cells)</t>
        </r>
      </text>
    </comment>
    <comment ref="F23" authorId="1" shapeId="0" xr:uid="{348FDCB3-3435-4B4B-8627-EB1B84ED91CE}">
      <text>
        <r>
          <rPr>
            <sz val="8"/>
            <color indexed="8"/>
            <rFont val="Arial"/>
            <family val="2"/>
          </rPr>
          <t>nil or rounded to zero (including null cells)</t>
        </r>
      </text>
    </comment>
    <comment ref="I23" authorId="1" shapeId="0" xr:uid="{50CA375D-73FA-4058-B0E1-7C7B4E3D171F}">
      <text>
        <r>
          <rPr>
            <sz val="8"/>
            <color indexed="8"/>
            <rFont val="Arial"/>
            <family val="2"/>
          </rPr>
          <t>nil or rounded to zero (including null cells)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Richard F Lund</author>
    <author>ABS</author>
  </authors>
  <commentList>
    <comment ref="A4" authorId="0" shapeId="0" xr:uid="{7818FAF8-FF18-4584-926D-B34B77809C23}">
      <text>
        <r>
          <rPr>
            <sz val="8"/>
            <color indexed="81"/>
            <rFont val="Arial"/>
            <family val="2"/>
          </rPr>
          <t>For a definition of most serious offence/charge, see Explanatory Notes, paragraphs 78–81.</t>
        </r>
      </text>
    </comment>
    <comment ref="B5" authorId="1" shapeId="0" xr:uid="{A4A6BC6C-AFC3-47F8-ADA7-8B851D46BEDA}">
      <text>
        <r>
          <rPr>
            <sz val="8"/>
            <color indexed="8"/>
            <rFont val="Arial"/>
            <family val="2"/>
          </rPr>
          <t>Prisoners whose date of aggregate sentence commencement was between 1 July 2012 and 30 June 2013.</t>
        </r>
      </text>
    </comment>
    <comment ref="J5" authorId="0" shapeId="0" xr:uid="{D3571490-DC89-4BD6-95D6-3C93F6F1012B}">
      <text>
        <r>
          <rPr>
            <sz val="8"/>
            <color indexed="81"/>
            <rFont val="Arial"/>
            <family val="2"/>
          </rPr>
          <t>Includes persons serving post-sentence detention orders.</t>
        </r>
      </text>
    </comment>
    <comment ref="D23" authorId="1" shapeId="0" xr:uid="{1BE0C651-210F-4D66-B1A5-C90871B1EE26}">
      <text>
        <r>
          <rPr>
            <sz val="8"/>
            <color indexed="8"/>
            <rFont val="Arial"/>
            <family val="2"/>
          </rPr>
          <t>nil or rounded to zero (including null cells)</t>
        </r>
      </text>
    </comment>
    <comment ref="E23" authorId="1" shapeId="0" xr:uid="{2B8D58A3-6915-4677-99EC-E6B5B6BE7610}">
      <text>
        <r>
          <rPr>
            <sz val="8"/>
            <color indexed="8"/>
            <rFont val="Arial"/>
            <family val="2"/>
          </rPr>
          <t>nil or rounded to zero (including null cells)</t>
        </r>
      </text>
    </comment>
    <comment ref="B24" authorId="1" shapeId="0" xr:uid="{DC408FA3-11A2-4316-977A-741AE0C2C342}">
      <text>
        <r>
          <rPr>
            <sz val="8"/>
            <color indexed="8"/>
            <rFont val="Arial"/>
            <family val="2"/>
          </rPr>
          <t>nil or rounded to zero (including null cells)</t>
        </r>
      </text>
    </comment>
    <comment ref="C24" authorId="1" shapeId="0" xr:uid="{BFC8D6B6-1AE2-4B1C-A88E-F1374CD48ACC}">
      <text>
        <r>
          <rPr>
            <sz val="8"/>
            <color indexed="8"/>
            <rFont val="Arial"/>
            <family val="2"/>
          </rPr>
          <t>nil or rounded to zero (including null cells)</t>
        </r>
      </text>
    </comment>
    <comment ref="D24" authorId="1" shapeId="0" xr:uid="{ED982537-A7A2-4D68-8A44-8624A602E291}">
      <text>
        <r>
          <rPr>
            <sz val="8"/>
            <color indexed="8"/>
            <rFont val="Arial"/>
            <family val="2"/>
          </rPr>
          <t>nil or rounded to zero (including null cells)</t>
        </r>
      </text>
    </comment>
    <comment ref="E24" authorId="1" shapeId="0" xr:uid="{64063993-6A10-42B2-9DEB-E92AE7AF2ACA}">
      <text>
        <r>
          <rPr>
            <sz val="8"/>
            <color indexed="8"/>
            <rFont val="Arial"/>
            <family val="2"/>
          </rPr>
          <t>nil or rounded to zero (including null cells)</t>
        </r>
      </text>
    </comment>
    <comment ref="F24" authorId="1" shapeId="0" xr:uid="{5B77E6CB-9980-4274-B7F7-ADE894ABA18C}">
      <text>
        <r>
          <rPr>
            <sz val="8"/>
            <color indexed="8"/>
            <rFont val="Arial"/>
            <family val="2"/>
          </rPr>
          <t>nil or rounded to zero (including null cells)</t>
        </r>
      </text>
    </comment>
    <comment ref="G24" authorId="1" shapeId="0" xr:uid="{B634A096-818A-4DC8-986A-C09BC41C9250}">
      <text>
        <r>
          <rPr>
            <sz val="8"/>
            <color indexed="8"/>
            <rFont val="Arial"/>
            <family val="2"/>
          </rPr>
          <t>nil or rounded to zero (including null cells)</t>
        </r>
      </text>
    </comment>
    <comment ref="H24" authorId="1" shapeId="0" xr:uid="{ABEDACF0-45C0-4AD5-94E0-F110D17C9947}">
      <text>
        <r>
          <rPr>
            <sz val="8"/>
            <color indexed="8"/>
            <rFont val="Arial"/>
            <family val="2"/>
          </rPr>
          <t>nil or rounded to zero (including null cells)</t>
        </r>
      </text>
    </comment>
    <comment ref="I24" authorId="1" shapeId="0" xr:uid="{048C4D18-0D39-4251-A6DB-98BD1BC97A55}">
      <text>
        <r>
          <rPr>
            <sz val="8"/>
            <color indexed="8"/>
            <rFont val="Arial"/>
            <family val="2"/>
          </rPr>
          <t>nil or rounded to zero (including null cells)</t>
        </r>
      </text>
    </comment>
    <comment ref="B43" authorId="1" shapeId="0" xr:uid="{DD30DE4B-3EC6-45B5-8B13-430A256B29F9}">
      <text>
        <r>
          <rPr>
            <sz val="8"/>
            <color indexed="8"/>
            <rFont val="Arial"/>
            <family val="2"/>
          </rPr>
          <t>nil or rounded to zero (including null cells)</t>
        </r>
      </text>
    </comment>
    <comment ref="C43" authorId="1" shapeId="0" xr:uid="{8EEA8FEE-A7AD-4788-B2B0-8A5E9EE2DE24}">
      <text>
        <r>
          <rPr>
            <sz val="8"/>
            <color indexed="8"/>
            <rFont val="Arial"/>
            <family val="2"/>
          </rPr>
          <t>nil or rounded to zero (including null cells)</t>
        </r>
      </text>
    </comment>
    <comment ref="D43" authorId="1" shapeId="0" xr:uid="{C10AE46D-1ADB-4462-AA35-EE5262A32EFF}">
      <text>
        <r>
          <rPr>
            <sz val="8"/>
            <color indexed="8"/>
            <rFont val="Arial"/>
            <family val="2"/>
          </rPr>
          <t>nil or rounded to zero (including null cells)</t>
        </r>
      </text>
    </comment>
    <comment ref="E43" authorId="1" shapeId="0" xr:uid="{4E40AEA2-CBBD-4A26-BE45-57AB435B2365}">
      <text>
        <r>
          <rPr>
            <sz val="8"/>
            <color indexed="8"/>
            <rFont val="Arial"/>
            <family val="2"/>
          </rPr>
          <t>nil or rounded to zero (including null cells)</t>
        </r>
      </text>
    </comment>
    <comment ref="F43" authorId="1" shapeId="0" xr:uid="{67A352A2-2E25-430F-A645-4431D9EE3577}">
      <text>
        <r>
          <rPr>
            <sz val="8"/>
            <color indexed="8"/>
            <rFont val="Arial"/>
            <family val="2"/>
          </rPr>
          <t>nil or rounded to zero (including null cells)</t>
        </r>
      </text>
    </comment>
    <comment ref="G43" authorId="1" shapeId="0" xr:uid="{9ACDEFEB-2A59-41F1-B972-7AEB4DC5B7F7}">
      <text>
        <r>
          <rPr>
            <sz val="8"/>
            <color indexed="8"/>
            <rFont val="Arial"/>
            <family val="2"/>
          </rPr>
          <t>nil or rounded to zero (including null cells)</t>
        </r>
      </text>
    </comment>
    <comment ref="H43" authorId="1" shapeId="0" xr:uid="{0571F888-DB7B-4078-9CE3-D1C386D1967F}">
      <text>
        <r>
          <rPr>
            <sz val="8"/>
            <color indexed="8"/>
            <rFont val="Arial"/>
            <family val="2"/>
          </rPr>
          <t>nil or rounded to zero (including null cells)</t>
        </r>
      </text>
    </comment>
    <comment ref="I43" authorId="1" shapeId="0" xr:uid="{E6FEE5B8-12C3-4B9D-B9EC-7CE60D08571E}">
      <text>
        <r>
          <rPr>
            <sz val="8"/>
            <color indexed="8"/>
            <rFont val="Arial"/>
            <family val="2"/>
          </rPr>
          <t>nil or rounded to zero (including null cells)</t>
        </r>
      </text>
    </comment>
    <comment ref="A45" authorId="0" shapeId="0" xr:uid="{334C8E2D-1E5D-4273-BAC3-9279A86DC1F7}">
      <text>
        <r>
          <rPr>
            <sz val="8"/>
            <color indexed="81"/>
            <rFont val="Arial"/>
            <family val="2"/>
          </rPr>
          <t>Includes persons for whom Aboriginal and Torres Strait Islander status is unknown.</t>
        </r>
        <r>
          <rPr>
            <sz val="9"/>
            <color indexed="81"/>
            <rFont val="Tahoma"/>
            <family val="2"/>
          </rPr>
          <t xml:space="preserve">
</t>
        </r>
      </text>
    </comment>
    <comment ref="B62" authorId="1" shapeId="0" xr:uid="{36DAF7C5-6147-4241-A581-5C62329DBC05}">
      <text>
        <r>
          <rPr>
            <sz val="8"/>
            <color indexed="8"/>
            <rFont val="Arial"/>
            <family val="2"/>
          </rPr>
          <t>nil or rounded to zero (including null cells)</t>
        </r>
      </text>
    </comment>
    <comment ref="C62" authorId="1" shapeId="0" xr:uid="{919BF59A-D2B5-45FC-AADA-25F4BCCCCDA3}">
      <text>
        <r>
          <rPr>
            <sz val="8"/>
            <color indexed="8"/>
            <rFont val="Arial"/>
            <family val="2"/>
          </rPr>
          <t>nil or rounded to zero (including null cells)</t>
        </r>
      </text>
    </comment>
    <comment ref="D62" authorId="1" shapeId="0" xr:uid="{27EDE345-A5F0-4238-9F46-71E130854594}">
      <text>
        <r>
          <rPr>
            <sz val="8"/>
            <color indexed="8"/>
            <rFont val="Arial"/>
            <family val="2"/>
          </rPr>
          <t>nil or rounded to zero (including null cells)</t>
        </r>
      </text>
    </comment>
    <comment ref="E62" authorId="1" shapeId="0" xr:uid="{E2FD7284-DCAF-4EDD-A378-E34549DCCD9E}">
      <text>
        <r>
          <rPr>
            <sz val="8"/>
            <color indexed="8"/>
            <rFont val="Arial"/>
            <family val="2"/>
          </rPr>
          <t>nil or rounded to zero (including null cells)</t>
        </r>
      </text>
    </comment>
    <comment ref="F62" authorId="1" shapeId="0" xr:uid="{A99634BD-3612-48AA-9E54-0311D38A04B7}">
      <text>
        <r>
          <rPr>
            <sz val="8"/>
            <color indexed="8"/>
            <rFont val="Arial"/>
            <family val="2"/>
          </rPr>
          <t>nil or rounded to zero (including null cells)</t>
        </r>
      </text>
    </comment>
    <comment ref="G62" authorId="1" shapeId="0" xr:uid="{0DE97A86-3978-453A-9D00-38A2EC42C220}">
      <text>
        <r>
          <rPr>
            <sz val="8"/>
            <color indexed="8"/>
            <rFont val="Arial"/>
            <family val="2"/>
          </rPr>
          <t>nil or rounded to zero (including null cells)</t>
        </r>
      </text>
    </comment>
    <comment ref="H62" authorId="1" shapeId="0" xr:uid="{32204048-C95F-4BA5-AA3C-E482585D865D}">
      <text>
        <r>
          <rPr>
            <sz val="8"/>
            <color indexed="8"/>
            <rFont val="Arial"/>
            <family val="2"/>
          </rPr>
          <t>nil or rounded to zero (including null cells)</t>
        </r>
      </text>
    </comment>
    <comment ref="I62" authorId="1" shapeId="0" xr:uid="{471D1754-835C-43DF-AC41-CC93CA904831}">
      <text>
        <r>
          <rPr>
            <sz val="8"/>
            <color indexed="8"/>
            <rFont val="Arial"/>
            <family val="2"/>
          </rPr>
          <t>nil or rounded to zero (including null cells)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A1737C7-2D18-476A-93CF-486823720A7F}">
      <text>
        <r>
          <rPr>
            <sz val="8"/>
            <color indexed="8"/>
            <rFont val="Arial"/>
            <family val="2"/>
          </rPr>
          <t>For a definition of most serious offence, see Explanatory Notes paragraphs 79–80.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Explanatory Notes, paragraphs 69–74.</t>
        </r>
      </text>
    </comment>
    <comment ref="AH8" authorId="0" shapeId="0" xr:uid="{048D7F64-DDC1-474D-AFC1-F3D5D6849B70}">
      <text>
        <r>
          <rPr>
            <sz val="8"/>
            <color indexed="8"/>
            <rFont val="Arial"/>
            <family val="2"/>
          </rPr>
          <t>nil or rounded to zero (including null cells)</t>
        </r>
      </text>
    </comment>
    <comment ref="AI8" authorId="0" shapeId="0" xr:uid="{4DBDB825-50AB-4DCB-97C9-92A8BB9FFAAC}">
      <text>
        <r>
          <rPr>
            <sz val="8"/>
            <color indexed="8"/>
            <rFont val="Arial"/>
            <family val="2"/>
          </rPr>
          <t>nil or rounded to zero (including null cells)</t>
        </r>
      </text>
    </comment>
    <comment ref="AH9" authorId="0" shapeId="0" xr:uid="{B0280C0B-68B8-4776-ADE3-6539BF7A2D24}">
      <text>
        <r>
          <rPr>
            <sz val="8"/>
            <color indexed="8"/>
            <rFont val="Arial"/>
            <family val="2"/>
          </rPr>
          <t>nil or rounded to zero (including null cells)</t>
        </r>
      </text>
    </comment>
    <comment ref="AI9" authorId="0" shapeId="0" xr:uid="{20844865-98BC-480C-AEBD-3FEECF428B99}">
      <text>
        <r>
          <rPr>
            <sz val="8"/>
            <color indexed="8"/>
            <rFont val="Arial"/>
            <family val="2"/>
          </rPr>
          <t>nil or rounded to zero (including null cells)</t>
        </r>
      </text>
    </comment>
    <comment ref="AH10" authorId="0" shapeId="0" xr:uid="{E54672D2-969C-443E-B704-F0D956718500}">
      <text>
        <r>
          <rPr>
            <sz val="8"/>
            <color indexed="8"/>
            <rFont val="Arial"/>
            <family val="2"/>
          </rPr>
          <t>nil or rounded to zero (including null cells)</t>
        </r>
      </text>
    </comment>
    <comment ref="AI10" authorId="0" shapeId="0" xr:uid="{BBB1D396-39BA-4576-A91D-9BAE06E07EAB}">
      <text>
        <r>
          <rPr>
            <sz val="8"/>
            <color indexed="8"/>
            <rFont val="Arial"/>
            <family val="2"/>
          </rPr>
          <t>nil or rounded to zero (including null cells)</t>
        </r>
      </text>
    </comment>
    <comment ref="AI11" authorId="0" shapeId="0" xr:uid="{DFD80348-84FC-4248-AA44-844ADBCFE3BA}">
      <text>
        <r>
          <rPr>
            <sz val="8"/>
            <color indexed="8"/>
            <rFont val="Arial"/>
            <family val="2"/>
          </rPr>
          <t>nil or rounded to zero (including null cells)</t>
        </r>
      </text>
    </comment>
    <comment ref="AI13" authorId="0" shapeId="0" xr:uid="{F830C720-2CC0-4A92-8548-84B3EA40FEF0}">
      <text>
        <r>
          <rPr>
            <sz val="8"/>
            <color indexed="8"/>
            <rFont val="Arial"/>
            <family val="2"/>
          </rPr>
          <t>nil or rounded to zero (including null cells)</t>
        </r>
      </text>
    </comment>
    <comment ref="AI16" authorId="0" shapeId="0" xr:uid="{289FDB2A-8337-46A0-80F2-29FD312F9AC4}">
      <text>
        <r>
          <rPr>
            <sz val="8"/>
            <color indexed="8"/>
            <rFont val="Arial"/>
            <family val="2"/>
          </rPr>
          <t>nil or rounded to zero (including null cells)</t>
        </r>
      </text>
    </comment>
    <comment ref="AH18" authorId="0" shapeId="0" xr:uid="{854110F8-9052-4C8E-BBE7-5FB6890D7FC9}">
      <text>
        <r>
          <rPr>
            <sz val="8"/>
            <color indexed="8"/>
            <rFont val="Arial"/>
            <family val="2"/>
          </rPr>
          <t>nil or rounded to zero (including null cells)</t>
        </r>
      </text>
    </comment>
    <comment ref="AI18" authorId="0" shapeId="0" xr:uid="{FB649BE7-217E-4BA6-8D76-04A58038530F}">
      <text>
        <r>
          <rPr>
            <sz val="8"/>
            <color indexed="8"/>
            <rFont val="Arial"/>
            <family val="2"/>
          </rPr>
          <t>nil or rounded to zero (including null cells)</t>
        </r>
      </text>
    </comment>
    <comment ref="V20" authorId="0" shapeId="0" xr:uid="{4ED09DF8-8B86-45FB-A930-EE7D8A3E283E}">
      <text>
        <r>
          <rPr>
            <sz val="8"/>
            <color indexed="8"/>
            <rFont val="Arial"/>
            <family val="2"/>
          </rPr>
          <t>nil or rounded to zero (including null cells)</t>
        </r>
      </text>
    </comment>
    <comment ref="W20" authorId="0" shapeId="0" xr:uid="{B1777586-400F-4F58-826D-3DFA083A1D50}">
      <text>
        <r>
          <rPr>
            <sz val="8"/>
            <color indexed="8"/>
            <rFont val="Arial"/>
            <family val="2"/>
          </rPr>
          <t>nil or rounded to zero (including null cells)</t>
        </r>
      </text>
    </comment>
    <comment ref="AH20" authorId="0" shapeId="0" xr:uid="{78C0F814-ED31-4EB3-8886-A0936396D325}">
      <text>
        <r>
          <rPr>
            <sz val="8"/>
            <color indexed="8"/>
            <rFont val="Arial"/>
            <family val="2"/>
          </rPr>
          <t>nil or rounded to zero (including null cells)</t>
        </r>
      </text>
    </comment>
    <comment ref="AI20" authorId="0" shapeId="0" xr:uid="{914C6D63-7F78-47A8-BB0F-22B08219F4EA}">
      <text>
        <r>
          <rPr>
            <sz val="8"/>
            <color indexed="8"/>
            <rFont val="Arial"/>
            <family val="2"/>
          </rPr>
          <t>nil or rounded to zero (including null cells)</t>
        </r>
      </text>
    </comment>
    <comment ref="V21" authorId="0" shapeId="0" xr:uid="{86D4F494-C5A8-4678-B99E-1A9692DD4582}">
      <text>
        <r>
          <rPr>
            <sz val="8"/>
            <color indexed="8"/>
            <rFont val="Arial"/>
            <family val="2"/>
          </rPr>
          <t>nil or rounded to zero (including null cells)</t>
        </r>
      </text>
    </comment>
    <comment ref="W21" authorId="0" shapeId="0" xr:uid="{529BDAEB-01FE-419C-8020-7288744D8D3B}">
      <text>
        <r>
          <rPr>
            <sz val="8"/>
            <color indexed="8"/>
            <rFont val="Arial"/>
            <family val="2"/>
          </rPr>
          <t>nil or rounded to zero (including null cells)</t>
        </r>
      </text>
    </comment>
    <comment ref="AH21" authorId="0" shapeId="0" xr:uid="{B4D50056-C371-485F-8074-6D04C80D7EB4}">
      <text>
        <r>
          <rPr>
            <sz val="8"/>
            <color indexed="8"/>
            <rFont val="Arial"/>
            <family val="2"/>
          </rPr>
          <t>nil or rounded to zero (including null cells)</t>
        </r>
      </text>
    </comment>
    <comment ref="AI21" authorId="0" shapeId="0" xr:uid="{DB00DE78-5E86-4F77-A659-B84D3D1828C4}">
      <text>
        <r>
          <rPr>
            <sz val="8"/>
            <color indexed="8"/>
            <rFont val="Arial"/>
            <family val="2"/>
          </rPr>
          <t>nil or rounded to zero (including null cells)</t>
        </r>
      </text>
    </comment>
    <comment ref="AH22" authorId="0" shapeId="0" xr:uid="{E159D028-7660-45DA-91FD-1E969F68058A}">
      <text>
        <r>
          <rPr>
            <sz val="8"/>
            <color indexed="8"/>
            <rFont val="Arial"/>
            <family val="2"/>
          </rPr>
          <t>nil or rounded to zero (including null cells)</t>
        </r>
      </text>
    </comment>
    <comment ref="AI22" authorId="0" shapeId="0" xr:uid="{9D6F085B-B391-4C2A-9165-3B554CF93F51}">
      <text>
        <r>
          <rPr>
            <sz val="8"/>
            <color indexed="8"/>
            <rFont val="Arial"/>
            <family val="2"/>
          </rPr>
          <t>nil or rounded to zero (including null cells)</t>
        </r>
      </text>
    </comment>
    <comment ref="V23" authorId="0" shapeId="0" xr:uid="{810630C2-ABEF-4945-B0EF-FBFAF8E40A2D}">
      <text>
        <r>
          <rPr>
            <sz val="8"/>
            <color indexed="8"/>
            <rFont val="Arial"/>
            <family val="2"/>
          </rPr>
          <t>nil or rounded to zero (including null cells)</t>
        </r>
      </text>
    </comment>
    <comment ref="W23" authorId="0" shapeId="0" xr:uid="{E3D384D7-4D05-4DCD-9247-F2EA21F71DC2}">
      <text>
        <r>
          <rPr>
            <sz val="8"/>
            <color indexed="8"/>
            <rFont val="Arial"/>
            <family val="2"/>
          </rPr>
          <t>nil or rounded to zero (including null cells)</t>
        </r>
      </text>
    </comment>
    <comment ref="AH23" authorId="0" shapeId="0" xr:uid="{D8BF8655-34F2-4F48-A405-FF639437ED69}">
      <text>
        <r>
          <rPr>
            <sz val="8"/>
            <color indexed="8"/>
            <rFont val="Arial"/>
            <family val="2"/>
          </rPr>
          <t>nil or rounded to zero (including null cells)</t>
        </r>
      </text>
    </comment>
    <comment ref="AI23" authorId="0" shapeId="0" xr:uid="{479A6CAD-5A2E-434C-8048-15D8A4A7BE1C}">
      <text>
        <r>
          <rPr>
            <sz val="8"/>
            <color indexed="8"/>
            <rFont val="Arial"/>
            <family val="2"/>
          </rPr>
          <t>nil or rounded to zero (including null cells)</t>
        </r>
      </text>
    </comment>
    <comment ref="AH25" authorId="0" shapeId="0" xr:uid="{EB8A2066-A3F3-4794-809C-E66E7E821619}">
      <text>
        <r>
          <rPr>
            <sz val="8"/>
            <color indexed="8"/>
            <rFont val="Arial"/>
            <family val="2"/>
          </rPr>
          <t>nil or rounded to zero (including null cells)</t>
        </r>
      </text>
    </comment>
    <comment ref="AI25" authorId="0" shapeId="0" xr:uid="{A8579EBA-57E9-4FC3-9D5F-9FBBCC3732F9}">
      <text>
        <r>
          <rPr>
            <sz val="8"/>
            <color indexed="8"/>
            <rFont val="Arial"/>
            <family val="2"/>
          </rPr>
          <t>nil or rounded to zero (including null cells)</t>
        </r>
      </text>
    </comment>
    <comment ref="V28" authorId="0" shapeId="0" xr:uid="{41CF20CA-B0AA-45F4-A0B8-68060018FDD0}">
      <text>
        <r>
          <rPr>
            <sz val="8"/>
            <color indexed="8"/>
            <rFont val="Arial"/>
            <family val="2"/>
          </rPr>
          <t>nil or rounded to zero (including null cells)</t>
        </r>
      </text>
    </comment>
    <comment ref="W28" authorId="0" shapeId="0" xr:uid="{FFF38954-450C-4AC1-B4D0-2AFBA82F228B}">
      <text>
        <r>
          <rPr>
            <sz val="8"/>
            <color indexed="8"/>
            <rFont val="Arial"/>
            <family val="2"/>
          </rPr>
          <t>nil or rounded to zero (including null cells)</t>
        </r>
      </text>
    </comment>
    <comment ref="AH28" authorId="0" shapeId="0" xr:uid="{CE4B0508-DC73-49D6-9F0D-569822586D4E}">
      <text>
        <r>
          <rPr>
            <sz val="8"/>
            <color indexed="8"/>
            <rFont val="Arial"/>
            <family val="2"/>
          </rPr>
          <t>nil or rounded to zero (including null cells)</t>
        </r>
      </text>
    </comment>
    <comment ref="AI28" authorId="0" shapeId="0" xr:uid="{E665E6ED-F0BB-4AAE-88E0-9F7C119AA937}">
      <text>
        <r>
          <rPr>
            <sz val="8"/>
            <color indexed="8"/>
            <rFont val="Arial"/>
            <family val="2"/>
          </rPr>
          <t>nil or rounded to zero (including null cells)</t>
        </r>
      </text>
    </comment>
    <comment ref="AH29" authorId="0" shapeId="0" xr:uid="{7B2D5305-6D13-4E70-8E52-499CE0B143C7}">
      <text>
        <r>
          <rPr>
            <sz val="8"/>
            <color indexed="8"/>
            <rFont val="Arial"/>
            <family val="2"/>
          </rPr>
          <t>nil or rounded to zero (including null cells)</t>
        </r>
      </text>
    </comment>
    <comment ref="AI29" authorId="0" shapeId="0" xr:uid="{BFBAC643-2486-43C6-9A9F-BF33D8A9E49D}">
      <text>
        <r>
          <rPr>
            <sz val="8"/>
            <color indexed="8"/>
            <rFont val="Arial"/>
            <family val="2"/>
          </rPr>
          <t>nil or rounded to zero (including null cells)</t>
        </r>
      </text>
    </comment>
    <comment ref="AH30" authorId="0" shapeId="0" xr:uid="{2C6BDD1E-31A8-4DF2-93A9-62F046FAA769}">
      <text>
        <r>
          <rPr>
            <sz val="8"/>
            <color indexed="8"/>
            <rFont val="Arial"/>
            <family val="2"/>
          </rPr>
          <t>nil or rounded to zero (including null cells)</t>
        </r>
      </text>
    </comment>
    <comment ref="AI30" authorId="0" shapeId="0" xr:uid="{682E5D48-0A53-48C2-837C-69AADF7AB79E}">
      <text>
        <r>
          <rPr>
            <sz val="8"/>
            <color indexed="8"/>
            <rFont val="Arial"/>
            <family val="2"/>
          </rPr>
          <t>nil or rounded to zero (including null cells)</t>
        </r>
      </text>
    </comment>
    <comment ref="AH32" authorId="0" shapeId="0" xr:uid="{C854FAB5-ACFC-46D9-AAAD-48BA8DFA47CF}">
      <text>
        <r>
          <rPr>
            <sz val="8"/>
            <color indexed="8"/>
            <rFont val="Arial"/>
            <family val="2"/>
          </rPr>
          <t>nil or rounded to zero (including null cells)</t>
        </r>
      </text>
    </comment>
    <comment ref="AI32" authorId="0" shapeId="0" xr:uid="{83A749C6-F4CA-432F-9CFE-1638D4A8D9D5}">
      <text>
        <r>
          <rPr>
            <sz val="8"/>
            <color indexed="8"/>
            <rFont val="Arial"/>
            <family val="2"/>
          </rPr>
          <t>nil or rounded to zero (including null cells)</t>
        </r>
      </text>
    </comment>
    <comment ref="AH33" authorId="0" shapeId="0" xr:uid="{B85B4DB6-6EFD-44E7-B4A4-2F2D40A3E0F7}">
      <text>
        <r>
          <rPr>
            <sz val="8"/>
            <color indexed="8"/>
            <rFont val="Arial"/>
            <family val="2"/>
          </rPr>
          <t>nil or rounded to zero (including null cells)</t>
        </r>
      </text>
    </comment>
    <comment ref="AI33" authorId="0" shapeId="0" xr:uid="{63CAED89-40BF-4401-B24C-1E1D2570E1BF}">
      <text>
        <r>
          <rPr>
            <sz val="8"/>
            <color indexed="8"/>
            <rFont val="Arial"/>
            <family val="2"/>
          </rPr>
          <t>nil or rounded to zero (including null cells)</t>
        </r>
      </text>
    </comment>
    <comment ref="AH34" authorId="0" shapeId="0" xr:uid="{98EE1862-E845-4FF1-AE5A-37793927C8CC}">
      <text>
        <r>
          <rPr>
            <sz val="8"/>
            <color indexed="8"/>
            <rFont val="Arial"/>
            <family val="2"/>
          </rPr>
          <t>nil or rounded to zero (including null cells)</t>
        </r>
      </text>
    </comment>
    <comment ref="AI34" authorId="0" shapeId="0" xr:uid="{C8F10A4C-BD51-49FB-B10E-9FCCACE7CE96}">
      <text>
        <r>
          <rPr>
            <sz val="8"/>
            <color indexed="8"/>
            <rFont val="Arial"/>
            <family val="2"/>
          </rPr>
          <t>nil or rounded to zero (including null cells)</t>
        </r>
      </text>
    </comment>
    <comment ref="AI35" authorId="0" shapeId="0" xr:uid="{EAD6BFC8-162C-4668-BC6C-3EBB34B6FF84}">
      <text>
        <r>
          <rPr>
            <sz val="8"/>
            <color indexed="8"/>
            <rFont val="Arial"/>
            <family val="2"/>
          </rPr>
          <t>nil or rounded to zero (including null cells)</t>
        </r>
      </text>
    </comment>
    <comment ref="AI37" authorId="0" shapeId="0" xr:uid="{A61F8A5F-2D92-4BBC-ADE7-09E1C8F15B4A}">
      <text>
        <r>
          <rPr>
            <sz val="8"/>
            <color indexed="8"/>
            <rFont val="Arial"/>
            <family val="2"/>
          </rPr>
          <t>nil or rounded to zero (including null cells)</t>
        </r>
      </text>
    </comment>
    <comment ref="AI40" authorId="0" shapeId="0" xr:uid="{056E5842-BFCE-41F0-BECC-A765973692B0}">
      <text>
        <r>
          <rPr>
            <sz val="8"/>
            <color indexed="8"/>
            <rFont val="Arial"/>
            <family val="2"/>
          </rPr>
          <t>nil or rounded to zero (including null cells)</t>
        </r>
      </text>
    </comment>
    <comment ref="AI41" authorId="0" shapeId="0" xr:uid="{F797FF90-67B2-47A8-90B7-C228BBFFC738}">
      <text>
        <r>
          <rPr>
            <sz val="8"/>
            <color indexed="8"/>
            <rFont val="Arial"/>
            <family val="2"/>
          </rPr>
          <t>nil or rounded to zero (including null cells)</t>
        </r>
      </text>
    </comment>
    <comment ref="AH42" authorId="0" shapeId="0" xr:uid="{EE398BF3-9B47-4CE4-AB64-17729CE5AD7B}">
      <text>
        <r>
          <rPr>
            <sz val="8"/>
            <color indexed="8"/>
            <rFont val="Arial"/>
            <family val="2"/>
          </rPr>
          <t>nil or rounded to zero (including null cells)</t>
        </r>
      </text>
    </comment>
    <comment ref="AI42" authorId="0" shapeId="0" xr:uid="{FCFDD6CC-BB4F-43B2-8F83-FB99B45015BD}">
      <text>
        <r>
          <rPr>
            <sz val="8"/>
            <color indexed="8"/>
            <rFont val="Arial"/>
            <family val="2"/>
          </rPr>
          <t>nil or rounded to zero (including null cells)</t>
        </r>
      </text>
    </comment>
  </commentList>
</comments>
</file>

<file path=xl/sharedStrings.xml><?xml version="1.0" encoding="utf-8"?>
<sst xmlns="http://schemas.openxmlformats.org/spreadsheetml/2006/main" count="744" uniqueCount="151">
  <si>
    <t>Australian Bureau of Statistics</t>
  </si>
  <si>
    <t>45170DO001_2013 Prisoners in Australia, 2013</t>
  </si>
  <si>
    <t>Released at 11:30 am (Canberra time) Fri 13 Jun 2014</t>
  </si>
  <si>
    <t xml:space="preserve">                                                                                                                                                                                                                                                                                                                                                                                                                                                                                                                                                        </t>
  </si>
  <si>
    <t>Contents</t>
  </si>
  <si>
    <t>Tables</t>
  </si>
  <si>
    <t>1</t>
  </si>
  <si>
    <t>PRISONERS, selected characteristics by selected most serious offence/charge</t>
  </si>
  <si>
    <t>2</t>
  </si>
  <si>
    <t>PRISONERS, selected characteristics, 1997–2013</t>
  </si>
  <si>
    <t>3</t>
  </si>
  <si>
    <t>PRISONERS, age by sex</t>
  </si>
  <si>
    <t>PRISONERS, most serious offence/charge and sex by Aboriginal and Torres Strait Islander status</t>
  </si>
  <si>
    <t>PRISONERS, age by selected most serious offence/charge</t>
  </si>
  <si>
    <t>PRISONERS, selected country of birth by selected most serious offence/charge</t>
  </si>
  <si>
    <t>PRISONERS, most serious offence/charge by legal status and sex</t>
  </si>
  <si>
    <t>PRISONERS, most serious offence/charge by legal status, prior imprisonment and Aboriginal and Torres Strait Islander status</t>
  </si>
  <si>
    <t>SENTENCED PRISONERS, sex by most serious offence, 2003–2013</t>
  </si>
  <si>
    <t>SENTENCED PRISONERS, most serious offence by sentence length</t>
  </si>
  <si>
    <t>ABORIGINAL AND TORRES STRAIT ISLANDER SENTENCED PRISONERS, most serious offence by sentence length</t>
  </si>
  <si>
    <t>NON-INDIGENOUS SENTENCED PRISONERS, most serious offence by sentence length</t>
  </si>
  <si>
    <t>UNSENTENCED PRISONERS, most serious charge by time on remand</t>
  </si>
  <si>
    <r>
      <t xml:space="preserve">More information available from the </t>
    </r>
    <r>
      <rPr>
        <b/>
        <sz val="12"/>
        <color indexed="12"/>
        <rFont val="Arial"/>
        <family val="2"/>
      </rPr>
      <t>ABS website</t>
    </r>
  </si>
  <si>
    <t>Prisoners in Australia, 2013</t>
  </si>
  <si>
    <t>Summary</t>
  </si>
  <si>
    <t>Explanatory Notes</t>
  </si>
  <si>
    <t>Inquiries</t>
  </si>
  <si>
    <t>For further information about these and related statistics, contact the National Information and Referral Service on 1300 135 070.</t>
  </si>
  <si>
    <t>© Commonwealth of Australia 2014</t>
  </si>
  <si>
    <t>Table 1 PRISONERS, selected characteristics by most serious offence/charge</t>
  </si>
  <si>
    <t>Homicide and related offences</t>
  </si>
  <si>
    <t>Acts intended to cause injury</t>
  </si>
  <si>
    <t>Sexual assault and related offences</t>
  </si>
  <si>
    <t>Dangerous or negligent acts endangering persons</t>
  </si>
  <si>
    <t>Abduction, harassment and other offences against the person</t>
  </si>
  <si>
    <t>Robbery, extortion and related offences</t>
  </si>
  <si>
    <t>Unlawful entry with intent</t>
  </si>
  <si>
    <t>Theft and related offences</t>
  </si>
  <si>
    <t>Fraud, deception and related offences</t>
  </si>
  <si>
    <t>Illicit drug offences</t>
  </si>
  <si>
    <t>Prohibited and regulated weapons and explosives offences</t>
  </si>
  <si>
    <t>Property damage and environmental pollution</t>
  </si>
  <si>
    <t>Public order offences</t>
  </si>
  <si>
    <t>Traffic and vehicle regulatory offences</t>
  </si>
  <si>
    <t>Offences against justice procedures</t>
  </si>
  <si>
    <t>Miscellaneous offences</t>
  </si>
  <si>
    <t>Unknown</t>
  </si>
  <si>
    <t>Total</t>
  </si>
  <si>
    <t>NUMBER</t>
  </si>
  <si>
    <t>All prisoners</t>
  </si>
  <si>
    <t>Males</t>
  </si>
  <si>
    <t>Females</t>
  </si>
  <si>
    <t>Indigenous</t>
  </si>
  <si>
    <t>Non-Indigenous</t>
  </si>
  <si>
    <t>Median age (years)</t>
  </si>
  <si>
    <t>Sentenced</t>
  </si>
  <si>
    <t>Unsentenced</t>
  </si>
  <si>
    <t>Prior imprisonment</t>
  </si>
  <si>
    <t>No prior imprisonment</t>
  </si>
  <si>
    <t>PROPORTION (%)</t>
  </si>
  <si>
    <t>Table 2 PRISONERS, selected characteristics, 1997–2013</t>
  </si>
  <si>
    <t>Sex</t>
  </si>
  <si>
    <t>Aboriginal and Torres Strait Islander status</t>
  </si>
  <si>
    <t>Legal status</t>
  </si>
  <si>
    <t>Aboriginal and Torres Strait Islander</t>
  </si>
  <si>
    <t>no.</t>
  </si>
  <si>
    <t>Imprisonment rate</t>
  </si>
  <si>
    <t>2002</t>
  </si>
  <si>
    <t>2003</t>
  </si>
  <si>
    <t>2004</t>
  </si>
  <si>
    <t>2005</t>
  </si>
  <si>
    <t>2006</t>
  </si>
  <si>
    <t>2007</t>
  </si>
  <si>
    <t>2008</t>
  </si>
  <si>
    <t>2010</t>
  </si>
  <si>
    <t>2011</t>
  </si>
  <si>
    <t>2012</t>
  </si>
  <si>
    <t>% CHANGE (FROM PREVIOUS YEAR)</t>
  </si>
  <si>
    <t>2009</t>
  </si>
  <si>
    <t>Table 3 PRISONERS, age by sex</t>
  </si>
  <si>
    <t>Persons</t>
  </si>
  <si>
    <t>%</t>
  </si>
  <si>
    <t>Under 18</t>
  </si>
  <si>
    <t>19</t>
  </si>
  <si>
    <t>20–24</t>
  </si>
  <si>
    <t>25–29</t>
  </si>
  <si>
    <t>30–34</t>
  </si>
  <si>
    <t>35–39</t>
  </si>
  <si>
    <t>40–44</t>
  </si>
  <si>
    <t>45–49</t>
  </si>
  <si>
    <t>50–54</t>
  </si>
  <si>
    <t>55–59</t>
  </si>
  <si>
    <t>60–64</t>
  </si>
  <si>
    <t>65 and over</t>
  </si>
  <si>
    <t>Table 4 PRISONERS, most serious offence/charge and sex by Aboriginal and Torres Strait Islander status</t>
  </si>
  <si>
    <t>Aboriginal &amp; Torres Strait Islander</t>
  </si>
  <si>
    <t>No.</t>
  </si>
  <si>
    <t>MALES</t>
  </si>
  <si>
    <t>Offences against justice procedures, gov't security and operations</t>
  </si>
  <si>
    <t>FEMALES</t>
  </si>
  <si>
    <t>PERSONS</t>
  </si>
  <si>
    <t>Table 5 PRISONERS, age and sex by selected most serious offence/charge</t>
  </si>
  <si>
    <t>18</t>
  </si>
  <si>
    <t>Table 6 PRISONERS, selected country of birth by selected most serious offence/charge</t>
  </si>
  <si>
    <t>Imprisonment Rate</t>
  </si>
  <si>
    <t>Australia</t>
  </si>
  <si>
    <t>New Zealand</t>
  </si>
  <si>
    <t>Vietnam</t>
  </si>
  <si>
    <t>United Kingdom</t>
  </si>
  <si>
    <t>Lebanon</t>
  </si>
  <si>
    <t>China</t>
  </si>
  <si>
    <t>Philippines</t>
  </si>
  <si>
    <t>Sudan</t>
  </si>
  <si>
    <t>Fiji</t>
  </si>
  <si>
    <t>India</t>
  </si>
  <si>
    <t>Other</t>
  </si>
  <si>
    <t>Table 7 PRISONERS, most serious offence/charge by legal status and sex</t>
  </si>
  <si>
    <t>Table 8 PRISONERS, most serious offence/charge by legal status, prior imprisonment and Aboriginal and Torres Strait Islander status</t>
  </si>
  <si>
    <t>Sentenced in the last 12 months</t>
  </si>
  <si>
    <t>Other sentenced</t>
  </si>
  <si>
    <t>All sentenced</t>
  </si>
  <si>
    <t>% prior</t>
  </si>
  <si>
    <t>ABORIGINAL AND TORRES STRAIT ISLANDER</t>
  </si>
  <si>
    <t>NON-INDIGENOUS</t>
  </si>
  <si>
    <t>TOTAL</t>
  </si>
  <si>
    <t>Table 9 SENTENCED PRISONERS, sex by most serious offence, 2003–2013</t>
  </si>
  <si>
    <t>Sentenced prisoners</t>
  </si>
  <si>
    <t>Table 10 SENTENCED PRISONERS, most serious offence by sentence length</t>
  </si>
  <si>
    <t>Periodic detention</t>
  </si>
  <si>
    <t>Under 3 months</t>
  </si>
  <si>
    <t>3 &amp; under 6 months</t>
  </si>
  <si>
    <t>6 &amp; under 12 months</t>
  </si>
  <si>
    <t>1 &amp; under 2 years</t>
  </si>
  <si>
    <t>2 &amp; under 5 years</t>
  </si>
  <si>
    <t>5 &amp; under 10 years</t>
  </si>
  <si>
    <t>10 &amp; under 15 years</t>
  </si>
  <si>
    <t>15 &amp; under 20 years</t>
  </si>
  <si>
    <t>20 years &amp; over</t>
  </si>
  <si>
    <t>Life</t>
  </si>
  <si>
    <t>Total (%)</t>
  </si>
  <si>
    <t>Mean (months)</t>
  </si>
  <si>
    <t>Median (months)</t>
  </si>
  <si>
    <t>AGGREGATE SENTENCE LENGTH</t>
  </si>
  <si>
    <t>EXPECTED TIME TO SERVE</t>
  </si>
  <si>
    <t>Table 11 ABORIGINAL AND TORRES STRAIT ISLANDER SENTENCED PRISONERS, most serious offence by sentence length</t>
  </si>
  <si>
    <t>1&amp; under 2 years</t>
  </si>
  <si>
    <t>Table 12 NON-INDIGENOUS SENTENCED PRISONERS, most serious offence by sentence length</t>
  </si>
  <si>
    <t>Table 13 UNSENTENCED PRISONERS, most serious charge by time on remand</t>
  </si>
  <si>
    <t>Prisoners</t>
  </si>
  <si>
    <t>Time on remand at 30 June 2013</t>
  </si>
  <si>
    <t>90th Percentile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</si>
</sst>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C09]#,##0.00;[Red]&quot;-&quot;[$$-C09]#,##0.00"/>
    <numFmt numFmtId="166" formatCode="#,##0.0"/>
    <numFmt numFmtId="167" formatCode="0.0"/>
    <numFmt numFmtId="168" formatCode="_-* #,##0_-;\-* #,##0_-;_-* &quot;-&quot;??_-;_-@_-"/>
    <numFmt numFmtId="169" formatCode="#,##0_ ;\-#,##0\ "/>
  </numFmts>
  <fonts count="32">
    <font>
      <sz val="11"/>
      <color theme="1"/>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9"/>
      <color indexed="81"/>
      <name val="Tahoma"/>
      <family val="2"/>
    </font>
    <font>
      <sz val="11"/>
      <name val="Arial"/>
      <family val="2"/>
    </font>
    <font>
      <b/>
      <sz val="12"/>
      <name val="Arial"/>
      <family val="2"/>
    </font>
    <font>
      <b/>
      <sz val="10"/>
      <name val="Arial"/>
      <family val="2"/>
    </font>
    <font>
      <sz val="8"/>
      <color indexed="81"/>
      <name val="Arial"/>
      <family val="2"/>
    </font>
    <font>
      <b/>
      <sz val="18"/>
      <name val="Arial"/>
      <family val="2"/>
    </font>
    <font>
      <sz val="11"/>
      <color theme="1"/>
      <name val="Arial"/>
      <family val="2"/>
    </font>
    <font>
      <b/>
      <i/>
      <sz val="16"/>
      <color rgb="FF000000"/>
      <name val="Arial"/>
      <family val="2"/>
    </font>
    <font>
      <u/>
      <sz val="11"/>
      <color theme="10"/>
      <name val="Arial"/>
      <family val="2"/>
    </font>
    <font>
      <b/>
      <i/>
      <u/>
      <sz val="10"/>
      <color rgb="FF000000"/>
      <name val="Arial"/>
      <family val="2"/>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i/>
      <sz val="8"/>
      <color rgb="FF000000"/>
      <name val="Arial"/>
      <family val="2"/>
    </font>
    <font>
      <i/>
      <sz val="8"/>
      <color theme="1"/>
      <name val="Arial"/>
      <family val="2"/>
    </font>
    <font>
      <b/>
      <sz val="18"/>
      <color rgb="FFFFFFFF"/>
      <name val="Arial"/>
      <family val="2"/>
    </font>
    <font>
      <u/>
      <sz val="8"/>
      <color theme="10"/>
      <name val="Arial"/>
      <family val="2"/>
    </font>
    <font>
      <u/>
      <sz val="8"/>
      <color rgb="FF0000FF"/>
      <name val="Arial"/>
      <family val="2"/>
    </font>
    <font>
      <sz val="12"/>
      <color rgb="FF000000"/>
      <name val="Arial"/>
      <family val="2"/>
    </font>
    <font>
      <sz val="8"/>
      <color rgb="FF0000FF"/>
      <name val="Arial"/>
      <family val="2"/>
    </font>
    <font>
      <b/>
      <sz val="18"/>
      <color theme="0"/>
      <name val="Arial"/>
      <family val="2"/>
    </font>
  </fonts>
  <fills count="3">
    <fill>
      <patternFill patternType="none"/>
    </fill>
    <fill>
      <patternFill patternType="gray125"/>
    </fill>
    <fill>
      <patternFill patternType="solid">
        <fgColor rgb="FF336633"/>
        <bgColor rgb="FF336633"/>
      </patternFill>
    </fill>
  </fills>
  <borders count="5">
    <border>
      <left/>
      <right/>
      <top/>
      <bottom/>
      <diagonal/>
    </border>
    <border>
      <left/>
      <right/>
      <top/>
      <bottom style="thin">
        <color indexed="64"/>
      </bottom>
      <diagonal/>
    </border>
    <border>
      <left/>
      <right/>
      <top style="thin">
        <color indexed="8"/>
      </top>
      <bottom/>
      <diagonal/>
    </border>
    <border>
      <left/>
      <right/>
      <top style="thin">
        <color indexed="64"/>
      </top>
      <bottom style="thin">
        <color indexed="64"/>
      </bottom>
      <diagonal/>
    </border>
    <border>
      <left/>
      <right/>
      <top style="thin">
        <color rgb="FF000000"/>
      </top>
      <bottom/>
      <diagonal/>
    </border>
  </borders>
  <cellStyleXfs count="9">
    <xf numFmtId="0" fontId="0" fillId="0" borderId="0"/>
    <xf numFmtId="164" fontId="12" fillId="0" borderId="0" applyFont="0" applyFill="0" applyBorder="0" applyAlignment="0" applyProtection="0"/>
    <xf numFmtId="0" fontId="13" fillId="0" borderId="0" applyNumberFormat="0" applyFill="0" applyBorder="0" applyProtection="0">
      <alignment horizontal="center"/>
    </xf>
    <xf numFmtId="0" fontId="13" fillId="0" borderId="0" applyNumberFormat="0" applyFill="0" applyBorder="0" applyProtection="0">
      <alignment horizontal="center" textRotation="90"/>
    </xf>
    <xf numFmtId="0" fontId="14" fillId="0" borderId="0" applyNumberFormat="0" applyFill="0" applyBorder="0" applyAlignment="0" applyProtection="0"/>
    <xf numFmtId="0" fontId="3" fillId="0" borderId="0"/>
    <xf numFmtId="0" fontId="12" fillId="0" borderId="0"/>
    <xf numFmtId="0" fontId="15" fillId="0" borderId="0" applyNumberFormat="0" applyFill="0" applyBorder="0" applyAlignment="0" applyProtection="0"/>
    <xf numFmtId="165" fontId="15" fillId="0" borderId="0" applyFill="0" applyBorder="0" applyAlignment="0" applyProtection="0"/>
  </cellStyleXfs>
  <cellXfs count="111">
    <xf numFmtId="0" fontId="0" fillId="0" borderId="0" xfId="0"/>
    <xf numFmtId="0" fontId="17" fillId="0" borderId="0" xfId="0" applyFont="1" applyAlignment="1">
      <alignment horizontal="left"/>
    </xf>
    <xf numFmtId="0" fontId="18" fillId="0" borderId="0" xfId="0" applyFont="1" applyAlignment="1">
      <alignment horizontal="left"/>
    </xf>
    <xf numFmtId="0" fontId="19" fillId="0" borderId="0" xfId="0" applyFont="1" applyAlignment="1">
      <alignment horizontal="left"/>
    </xf>
    <xf numFmtId="0" fontId="20" fillId="0" borderId="0" xfId="0" applyFont="1" applyAlignment="1">
      <alignment horizontal="left"/>
    </xf>
    <xf numFmtId="0" fontId="19" fillId="0" borderId="0" xfId="0" applyFont="1" applyAlignment="1">
      <alignment horizontal="left" wrapText="1"/>
    </xf>
    <xf numFmtId="0" fontId="18" fillId="0" borderId="0" xfId="0" applyFont="1" applyAlignment="1">
      <alignment horizontal="right" wrapText="1"/>
    </xf>
    <xf numFmtId="3" fontId="18" fillId="0" borderId="0" xfId="0" applyNumberFormat="1" applyFont="1" applyAlignment="1">
      <alignment horizontal="right"/>
    </xf>
    <xf numFmtId="3" fontId="19" fillId="0" borderId="0" xfId="0" applyNumberFormat="1" applyFont="1" applyAlignment="1">
      <alignment horizontal="right"/>
    </xf>
    <xf numFmtId="166" fontId="19" fillId="0" borderId="0" xfId="0" applyNumberFormat="1" applyFont="1" applyAlignment="1">
      <alignment horizontal="right"/>
    </xf>
    <xf numFmtId="166" fontId="18" fillId="0" borderId="0" xfId="0" applyNumberFormat="1" applyFont="1" applyAlignment="1">
      <alignment horizontal="right"/>
    </xf>
    <xf numFmtId="0" fontId="21" fillId="0" borderId="0" xfId="0" applyFont="1"/>
    <xf numFmtId="0" fontId="22" fillId="0" borderId="0" xfId="0" applyFont="1" applyAlignment="1">
      <alignment horizontal="right" wrapText="1"/>
    </xf>
    <xf numFmtId="0" fontId="22" fillId="0" borderId="0" xfId="0" applyFont="1"/>
    <xf numFmtId="0" fontId="21" fillId="0" borderId="0" xfId="0" applyFont="1" applyAlignment="1" applyProtection="1">
      <alignment horizontal="right"/>
      <protection locked="0"/>
    </xf>
    <xf numFmtId="0" fontId="22" fillId="0" borderId="1" xfId="0" applyFont="1" applyBorder="1" applyAlignment="1" applyProtection="1">
      <alignment horizontal="right"/>
      <protection locked="0"/>
    </xf>
    <xf numFmtId="167" fontId="21" fillId="0" borderId="0" xfId="0" applyNumberFormat="1" applyFont="1"/>
    <xf numFmtId="168" fontId="4" fillId="0" borderId="0" xfId="1" applyNumberFormat="1" applyFont="1" applyAlignment="1" applyProtection="1">
      <alignment horizontal="right"/>
      <protection locked="0"/>
    </xf>
    <xf numFmtId="168" fontId="5" fillId="0" borderId="0" xfId="1" applyNumberFormat="1" applyFont="1" applyAlignment="1" applyProtection="1">
      <alignment horizontal="right"/>
      <protection locked="0"/>
    </xf>
    <xf numFmtId="0" fontId="5" fillId="0" borderId="0" xfId="5" applyFont="1" applyAlignment="1" applyProtection="1">
      <alignment horizontal="right"/>
      <protection locked="0"/>
    </xf>
    <xf numFmtId="0" fontId="23" fillId="0" borderId="0" xfId="0" applyFont="1"/>
    <xf numFmtId="0" fontId="17" fillId="0" borderId="0" xfId="6" applyFont="1" applyAlignment="1">
      <alignment horizontal="left"/>
    </xf>
    <xf numFmtId="0" fontId="12" fillId="0" borderId="0" xfId="6"/>
    <xf numFmtId="0" fontId="21" fillId="0" borderId="0" xfId="6" applyFont="1"/>
    <xf numFmtId="0" fontId="20" fillId="0" borderId="0" xfId="6" applyFont="1" applyAlignment="1">
      <alignment horizontal="left"/>
    </xf>
    <xf numFmtId="0" fontId="19" fillId="0" borderId="0" xfId="6" applyFont="1" applyAlignment="1">
      <alignment horizontal="left" wrapText="1"/>
    </xf>
    <xf numFmtId="0" fontId="18" fillId="0" borderId="0" xfId="6" applyFont="1" applyAlignment="1">
      <alignment horizontal="right" wrapText="1"/>
    </xf>
    <xf numFmtId="0" fontId="22" fillId="0" borderId="0" xfId="6" applyFont="1" applyAlignment="1">
      <alignment horizontal="right" wrapText="1"/>
    </xf>
    <xf numFmtId="0" fontId="18" fillId="0" borderId="0" xfId="6" applyFont="1" applyAlignment="1">
      <alignment horizontal="left"/>
    </xf>
    <xf numFmtId="3" fontId="18" fillId="0" borderId="0" xfId="6" applyNumberFormat="1" applyFont="1" applyAlignment="1">
      <alignment horizontal="right"/>
    </xf>
    <xf numFmtId="0" fontId="22" fillId="0" borderId="0" xfId="6" applyFont="1"/>
    <xf numFmtId="0" fontId="19" fillId="0" borderId="0" xfId="6" applyFont="1" applyAlignment="1">
      <alignment horizontal="left"/>
    </xf>
    <xf numFmtId="3" fontId="19" fillId="0" borderId="0" xfId="6" applyNumberFormat="1" applyFont="1" applyAlignment="1">
      <alignment horizontal="right"/>
    </xf>
    <xf numFmtId="0" fontId="19" fillId="0" borderId="0" xfId="6" applyFont="1" applyAlignment="1">
      <alignment horizontal="left" indent="1"/>
    </xf>
    <xf numFmtId="166" fontId="19" fillId="0" borderId="0" xfId="6" applyNumberFormat="1" applyFont="1" applyAlignment="1">
      <alignment horizontal="right"/>
    </xf>
    <xf numFmtId="0" fontId="24" fillId="0" borderId="0" xfId="6" applyFont="1" applyAlignment="1">
      <alignment horizontal="left" indent="1"/>
    </xf>
    <xf numFmtId="166" fontId="24" fillId="0" borderId="0" xfId="6" applyNumberFormat="1" applyFont="1" applyAlignment="1">
      <alignment horizontal="right"/>
    </xf>
    <xf numFmtId="166" fontId="25" fillId="0" borderId="0" xfId="6" applyNumberFormat="1" applyFont="1"/>
    <xf numFmtId="166" fontId="21" fillId="0" borderId="0" xfId="6" applyNumberFormat="1" applyFont="1"/>
    <xf numFmtId="166" fontId="18" fillId="0" borderId="0" xfId="6" applyNumberFormat="1" applyFont="1" applyAlignment="1">
      <alignment horizontal="right"/>
    </xf>
    <xf numFmtId="3" fontId="19" fillId="0" borderId="0" xfId="0" applyNumberFormat="1" applyFont="1" applyFill="1" applyAlignment="1">
      <alignment horizontal="right"/>
    </xf>
    <xf numFmtId="3" fontId="18" fillId="0" borderId="0" xfId="0" applyNumberFormat="1" applyFont="1" applyFill="1" applyAlignment="1">
      <alignment horizontal="right"/>
    </xf>
    <xf numFmtId="166" fontId="18" fillId="0" borderId="0" xfId="0" applyNumberFormat="1" applyFont="1" applyFill="1" applyAlignment="1">
      <alignment horizontal="right"/>
    </xf>
    <xf numFmtId="167" fontId="21" fillId="0" borderId="0" xfId="0" applyNumberFormat="1" applyFont="1" applyAlignment="1" applyProtection="1">
      <alignment horizontal="right"/>
      <protection locked="0"/>
    </xf>
    <xf numFmtId="167" fontId="22" fillId="0" borderId="0" xfId="0" applyNumberFormat="1" applyFont="1"/>
    <xf numFmtId="166" fontId="4" fillId="0" borderId="0" xfId="0" applyNumberFormat="1" applyFont="1" applyFill="1" applyAlignment="1">
      <alignment horizontal="right"/>
    </xf>
    <xf numFmtId="0" fontId="7" fillId="0" borderId="0" xfId="0" applyFont="1"/>
    <xf numFmtId="0" fontId="8" fillId="0" borderId="0" xfId="0" applyFont="1" applyAlignment="1">
      <alignment horizontal="left"/>
    </xf>
    <xf numFmtId="0" fontId="3" fillId="0" borderId="0" xfId="0" applyFont="1" applyAlignment="1">
      <alignment horizontal="left"/>
    </xf>
    <xf numFmtId="0" fontId="9" fillId="0" borderId="0" xfId="0" applyFont="1" applyAlignment="1">
      <alignment horizontal="left"/>
    </xf>
    <xf numFmtId="0" fontId="4" fillId="0" borderId="0" xfId="0" applyFont="1" applyAlignment="1">
      <alignment horizontal="left" wrapText="1"/>
    </xf>
    <xf numFmtId="0" fontId="4" fillId="0" borderId="0" xfId="0" applyNumberFormat="1" applyFont="1" applyAlignment="1">
      <alignment horizontal="right" wrapText="1"/>
    </xf>
    <xf numFmtId="0" fontId="4" fillId="0" borderId="0" xfId="0" applyFont="1" applyAlignment="1">
      <alignment horizontal="left"/>
    </xf>
    <xf numFmtId="3" fontId="4" fillId="0" borderId="0" xfId="0" applyNumberFormat="1" applyFont="1" applyAlignment="1">
      <alignment horizontal="right"/>
    </xf>
    <xf numFmtId="166" fontId="4" fillId="0" borderId="0" xfId="0" applyNumberFormat="1" applyFont="1" applyAlignment="1">
      <alignment horizontal="right"/>
    </xf>
    <xf numFmtId="167" fontId="4" fillId="0" borderId="0" xfId="0" applyNumberFormat="1" applyFont="1"/>
    <xf numFmtId="0" fontId="4" fillId="0" borderId="0" xfId="0" applyFont="1"/>
    <xf numFmtId="0" fontId="4" fillId="0" borderId="0" xfId="0" applyFont="1" applyAlignment="1">
      <alignment horizontal="right"/>
    </xf>
    <xf numFmtId="169" fontId="4" fillId="0" borderId="0" xfId="1" applyNumberFormat="1" applyFont="1" applyAlignment="1">
      <alignment horizontal="right"/>
    </xf>
    <xf numFmtId="3" fontId="4" fillId="0" borderId="0" xfId="0" applyNumberFormat="1" applyFont="1"/>
    <xf numFmtId="169" fontId="4" fillId="0" borderId="0" xfId="1" applyNumberFormat="1" applyFont="1"/>
    <xf numFmtId="0" fontId="5" fillId="0" borderId="0" xfId="0" applyFont="1" applyAlignment="1">
      <alignment horizontal="right"/>
    </xf>
    <xf numFmtId="0" fontId="4" fillId="0" borderId="0" xfId="0" applyFont="1" applyAlignment="1">
      <alignment horizontal="right" wrapText="1"/>
    </xf>
    <xf numFmtId="3" fontId="0" fillId="0" borderId="0" xfId="0" applyNumberFormat="1"/>
    <xf numFmtId="168" fontId="22" fillId="0" borderId="0" xfId="1" applyNumberFormat="1" applyFont="1"/>
    <xf numFmtId="168" fontId="21" fillId="0" borderId="0" xfId="1" applyNumberFormat="1" applyFont="1"/>
    <xf numFmtId="3" fontId="4" fillId="0" borderId="0" xfId="1" applyNumberFormat="1" applyFont="1" applyAlignment="1">
      <alignment horizontal="right"/>
    </xf>
    <xf numFmtId="3" fontId="4" fillId="0" borderId="0" xfId="1" applyNumberFormat="1" applyFont="1"/>
    <xf numFmtId="3" fontId="4" fillId="0" borderId="0" xfId="1" applyNumberFormat="1" applyFont="1" applyAlignment="1" applyProtection="1">
      <alignment horizontal="right"/>
      <protection locked="0"/>
    </xf>
    <xf numFmtId="167" fontId="4" fillId="0" borderId="0" xfId="5" applyNumberFormat="1" applyFont="1" applyAlignment="1" applyProtection="1">
      <alignment horizontal="right"/>
      <protection locked="0"/>
    </xf>
    <xf numFmtId="167" fontId="5" fillId="0" borderId="0" xfId="5" applyNumberFormat="1" applyFont="1" applyAlignment="1" applyProtection="1">
      <alignment horizontal="right"/>
      <protection locked="0"/>
    </xf>
    <xf numFmtId="164" fontId="21" fillId="0" borderId="0" xfId="0" applyNumberFormat="1" applyFont="1"/>
    <xf numFmtId="168" fontId="21" fillId="0" borderId="0" xfId="1" applyNumberFormat="1" applyFont="1" applyAlignment="1" applyProtection="1">
      <alignment horizontal="right"/>
      <protection locked="0"/>
    </xf>
    <xf numFmtId="168" fontId="22" fillId="0" borderId="1" xfId="1" applyNumberFormat="1" applyFont="1" applyBorder="1" applyAlignment="1" applyProtection="1">
      <alignment horizontal="right"/>
      <protection locked="0"/>
    </xf>
    <xf numFmtId="169" fontId="19" fillId="0" borderId="0" xfId="1" applyNumberFormat="1" applyFont="1" applyAlignment="1">
      <alignment horizontal="right"/>
    </xf>
    <xf numFmtId="3" fontId="22" fillId="0" borderId="0" xfId="6" applyNumberFormat="1" applyFont="1"/>
    <xf numFmtId="3" fontId="21" fillId="0" borderId="0" xfId="6" applyNumberFormat="1" applyFont="1"/>
    <xf numFmtId="0" fontId="27" fillId="0" borderId="0" xfId="4" applyFont="1" applyAlignment="1">
      <alignment horizontal="right"/>
    </xf>
    <xf numFmtId="0" fontId="27" fillId="0" borderId="0" xfId="4" applyFont="1"/>
    <xf numFmtId="0" fontId="27" fillId="0" borderId="0" xfId="4" applyFont="1" applyAlignment="1">
      <alignment horizontal="left"/>
    </xf>
    <xf numFmtId="0" fontId="4" fillId="0" borderId="0" xfId="0" applyFont="1" applyFill="1" applyBorder="1" applyAlignment="1">
      <alignment horizontal="left" wrapText="1"/>
    </xf>
    <xf numFmtId="3" fontId="4" fillId="0" borderId="2" xfId="0" applyNumberFormat="1" applyFont="1" applyBorder="1" applyAlignment="1">
      <alignment horizontal="right" wrapText="1"/>
    </xf>
    <xf numFmtId="167" fontId="4" fillId="0" borderId="0" xfId="0" applyNumberFormat="1" applyFont="1" applyFill="1" applyBorder="1" applyAlignment="1">
      <alignment horizontal="right" wrapText="1"/>
    </xf>
    <xf numFmtId="3" fontId="4" fillId="0" borderId="0" xfId="0" applyNumberFormat="1" applyFont="1" applyAlignment="1">
      <alignment horizontal="right" wrapText="1"/>
    </xf>
    <xf numFmtId="167" fontId="4" fillId="0" borderId="0" xfId="0" applyNumberFormat="1" applyFont="1" applyFill="1" applyAlignment="1">
      <alignment horizontal="right"/>
    </xf>
    <xf numFmtId="166" fontId="4" fillId="0" borderId="2" xfId="0" applyNumberFormat="1" applyFont="1" applyBorder="1" applyAlignment="1">
      <alignment horizontal="right" wrapText="1"/>
    </xf>
    <xf numFmtId="0" fontId="4" fillId="0" borderId="0" xfId="0" applyFont="1" applyFill="1" applyBorder="1" applyAlignment="1">
      <alignment horizontal="right" wrapText="1"/>
    </xf>
    <xf numFmtId="166" fontId="4" fillId="0" borderId="0" xfId="0" applyNumberFormat="1" applyFont="1" applyAlignment="1">
      <alignment horizontal="right" wrapText="1"/>
    </xf>
    <xf numFmtId="0" fontId="28" fillId="0" borderId="0" xfId="0" applyFont="1" applyAlignment="1">
      <alignment horizontal="right"/>
    </xf>
    <xf numFmtId="166" fontId="19" fillId="0" borderId="0" xfId="0" applyNumberFormat="1" applyFont="1" applyFill="1" applyAlignment="1">
      <alignment horizontal="right"/>
    </xf>
    <xf numFmtId="0" fontId="16" fillId="0" borderId="0" xfId="0" applyFont="1" applyAlignment="1">
      <alignment horizontal="left"/>
    </xf>
    <xf numFmtId="0" fontId="26" fillId="2" borderId="0" xfId="0" applyFont="1" applyFill="1" applyAlignment="1">
      <alignment horizontal="left" vertical="center" indent="12"/>
    </xf>
    <xf numFmtId="0" fontId="5" fillId="0" borderId="0" xfId="0" applyFont="1" applyAlignment="1">
      <alignment horizontal="right" wrapText="1"/>
    </xf>
    <xf numFmtId="0" fontId="17" fillId="0" borderId="0" xfId="0" applyFont="1" applyAlignment="1">
      <alignment horizontal="left" wrapText="1"/>
    </xf>
    <xf numFmtId="0" fontId="26" fillId="2" borderId="0" xfId="0" applyFont="1" applyFill="1" applyAlignment="1">
      <alignment horizontal="left" vertical="center" indent="10"/>
    </xf>
    <xf numFmtId="0" fontId="29" fillId="0" borderId="4" xfId="0" applyFont="1" applyFill="1" applyBorder="1" applyAlignment="1">
      <alignment horizontal="left"/>
    </xf>
    <xf numFmtId="0" fontId="16" fillId="0" borderId="0" xfId="0" applyFont="1" applyAlignment="1">
      <alignment horizontal="left"/>
    </xf>
    <xf numFmtId="0" fontId="30" fillId="0" borderId="0" xfId="0" applyFont="1" applyAlignment="1">
      <alignment horizontal="left"/>
    </xf>
    <xf numFmtId="0" fontId="26" fillId="2" borderId="0" xfId="0" applyFont="1" applyFill="1" applyAlignment="1">
      <alignment horizontal="left" vertical="center" indent="12"/>
    </xf>
    <xf numFmtId="0" fontId="18" fillId="0" borderId="3" xfId="6" applyFont="1" applyFill="1" applyBorder="1" applyAlignment="1">
      <alignment horizontal="center" wrapText="1"/>
    </xf>
    <xf numFmtId="0" fontId="5" fillId="0" borderId="3" xfId="0" applyFont="1" applyFill="1" applyBorder="1" applyAlignment="1">
      <alignment horizontal="center" wrapText="1"/>
    </xf>
    <xf numFmtId="0" fontId="31" fillId="2" borderId="0" xfId="0" applyFont="1" applyFill="1" applyAlignment="1">
      <alignment horizontal="left" vertical="center" indent="10"/>
    </xf>
    <xf numFmtId="0" fontId="5" fillId="0" borderId="0" xfId="0" applyFont="1" applyAlignment="1">
      <alignment horizontal="center" wrapText="1"/>
    </xf>
    <xf numFmtId="0" fontId="18" fillId="0" borderId="0" xfId="0" applyFont="1" applyAlignment="1">
      <alignment horizontal="center" wrapText="1"/>
    </xf>
    <xf numFmtId="0" fontId="18" fillId="0" borderId="3" xfId="0" applyFont="1" applyFill="1" applyBorder="1" applyAlignment="1">
      <alignment horizontal="center" wrapText="1"/>
    </xf>
    <xf numFmtId="0" fontId="18" fillId="0" borderId="3" xfId="0" applyFont="1" applyBorder="1" applyAlignment="1">
      <alignment horizontal="center" vertical="center" wrapText="1"/>
    </xf>
    <xf numFmtId="0" fontId="18" fillId="0" borderId="3" xfId="0" applyFont="1" applyBorder="1" applyAlignment="1">
      <alignment horizontal="center"/>
    </xf>
    <xf numFmtId="0" fontId="5" fillId="0" borderId="0" xfId="0" applyFont="1" applyAlignment="1">
      <alignment horizontal="right" wrapText="1"/>
    </xf>
    <xf numFmtId="0" fontId="11" fillId="2" borderId="0" xfId="0" applyFont="1" applyFill="1" applyAlignment="1">
      <alignment horizontal="left" vertical="center" indent="10"/>
    </xf>
    <xf numFmtId="0" fontId="0" fillId="0" borderId="3" xfId="0" applyBorder="1" applyAlignment="1">
      <alignment horizontal="center" wrapText="1"/>
    </xf>
    <xf numFmtId="0" fontId="18" fillId="0" borderId="3" xfId="0" applyFont="1" applyBorder="1" applyAlignment="1">
      <alignment horizontal="center" wrapText="1"/>
    </xf>
  </cellXfs>
  <cellStyles count="9">
    <cellStyle name="Comma" xfId="1" builtinId="3"/>
    <cellStyle name="Heading" xfId="2" xr:uid="{A209DC23-7F9E-4236-AB65-D56BAEEEBC36}"/>
    <cellStyle name="Heading1" xfId="3" xr:uid="{D3AF2EA9-9CF9-4FBD-8299-494D21663C99}"/>
    <cellStyle name="Hyperlink" xfId="4" builtinId="8"/>
    <cellStyle name="Normal" xfId="0" builtinId="0" customBuiltin="1"/>
    <cellStyle name="Normal 2" xfId="5" xr:uid="{7F572AEF-D9FD-4B4E-8F89-E5CE9E620DEC}"/>
    <cellStyle name="Normal 6" xfId="6" xr:uid="{7C343A47-28FB-4EF9-8E01-752D376C1409}"/>
    <cellStyle name="Result" xfId="7" xr:uid="{A7AAA9C1-AA35-416D-8AAE-65A9E44F04A1}"/>
    <cellStyle name="Result2" xfId="8" xr:uid="{3AD594EA-0826-4513-8E5B-33350CB4C3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1</xdr:col>
      <xdr:colOff>200025</xdr:colOff>
      <xdr:row>0</xdr:row>
      <xdr:rowOff>762000</xdr:rowOff>
    </xdr:to>
    <xdr:pic>
      <xdr:nvPicPr>
        <xdr:cNvPr id="15727" name="ABS Logo" descr="ABS Logo">
          <a:extLst>
            <a:ext uri="{FF2B5EF4-FFF2-40B4-BE49-F238E27FC236}">
              <a16:creationId xmlns:a16="http://schemas.microsoft.com/office/drawing/2014/main" id="{C14E0345-5AC4-A3E2-17D3-10F9325720E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1</xdr:col>
      <xdr:colOff>285750</xdr:colOff>
      <xdr:row>0</xdr:row>
      <xdr:rowOff>762000</xdr:rowOff>
    </xdr:to>
    <xdr:pic>
      <xdr:nvPicPr>
        <xdr:cNvPr id="8624" name="ABS Logo" descr="ABS Logo">
          <a:extLst>
            <a:ext uri="{FF2B5EF4-FFF2-40B4-BE49-F238E27FC236}">
              <a16:creationId xmlns:a16="http://schemas.microsoft.com/office/drawing/2014/main" id="{D21CAEC2-7B00-A83B-D015-582B160329B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1019175</xdr:colOff>
      <xdr:row>0</xdr:row>
      <xdr:rowOff>762000</xdr:rowOff>
    </xdr:to>
    <xdr:pic>
      <xdr:nvPicPr>
        <xdr:cNvPr id="9727" name="ABS Logo" descr="ABS Logo">
          <a:extLst>
            <a:ext uri="{FF2B5EF4-FFF2-40B4-BE49-F238E27FC236}">
              <a16:creationId xmlns:a16="http://schemas.microsoft.com/office/drawing/2014/main" id="{A68550B3-980C-5BA9-5026-F940B3F29D3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1019175</xdr:colOff>
      <xdr:row>0</xdr:row>
      <xdr:rowOff>762000</xdr:rowOff>
    </xdr:to>
    <xdr:pic>
      <xdr:nvPicPr>
        <xdr:cNvPr id="18994" name="ABS Logo" descr="ABS Logo">
          <a:extLst>
            <a:ext uri="{FF2B5EF4-FFF2-40B4-BE49-F238E27FC236}">
              <a16:creationId xmlns:a16="http://schemas.microsoft.com/office/drawing/2014/main" id="{49ACDB68-E59F-A3FF-2C09-64990DE0EDA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1019175</xdr:colOff>
      <xdr:row>0</xdr:row>
      <xdr:rowOff>762000</xdr:rowOff>
    </xdr:to>
    <xdr:pic>
      <xdr:nvPicPr>
        <xdr:cNvPr id="20292" name="ABS Logo" descr="ABS Logo">
          <a:extLst>
            <a:ext uri="{FF2B5EF4-FFF2-40B4-BE49-F238E27FC236}">
              <a16:creationId xmlns:a16="http://schemas.microsoft.com/office/drawing/2014/main" id="{56109A9B-B74E-3A42-B3E1-F3C893B573A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257175</xdr:colOff>
      <xdr:row>0</xdr:row>
      <xdr:rowOff>66675</xdr:rowOff>
    </xdr:from>
    <xdr:to>
      <xdr:col>0</xdr:col>
      <xdr:colOff>1019175</xdr:colOff>
      <xdr:row>0</xdr:row>
      <xdr:rowOff>762000</xdr:rowOff>
    </xdr:to>
    <xdr:pic>
      <xdr:nvPicPr>
        <xdr:cNvPr id="20293" name="ABS Logo" descr="ABS Logo">
          <a:extLst>
            <a:ext uri="{FF2B5EF4-FFF2-40B4-BE49-F238E27FC236}">
              <a16:creationId xmlns:a16="http://schemas.microsoft.com/office/drawing/2014/main" id="{7DEA0582-542D-D6AC-A659-95D3BD7987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1019175</xdr:colOff>
      <xdr:row>0</xdr:row>
      <xdr:rowOff>762000</xdr:rowOff>
    </xdr:to>
    <xdr:pic>
      <xdr:nvPicPr>
        <xdr:cNvPr id="10616" name="ABS Logo" descr="ABS Logo">
          <a:extLst>
            <a:ext uri="{FF2B5EF4-FFF2-40B4-BE49-F238E27FC236}">
              <a16:creationId xmlns:a16="http://schemas.microsoft.com/office/drawing/2014/main" id="{53D8A4E7-A1EC-EB72-EB16-B2CC9A1696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1019175</xdr:colOff>
      <xdr:row>0</xdr:row>
      <xdr:rowOff>762000</xdr:rowOff>
    </xdr:to>
    <xdr:pic>
      <xdr:nvPicPr>
        <xdr:cNvPr id="1417" name="ABS Logo" descr="ABS Logo">
          <a:extLst>
            <a:ext uri="{FF2B5EF4-FFF2-40B4-BE49-F238E27FC236}">
              <a16:creationId xmlns:a16="http://schemas.microsoft.com/office/drawing/2014/main" id="{24DFA8EF-9F60-ADFC-5912-B1B2641B775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1</xdr:col>
      <xdr:colOff>209550</xdr:colOff>
      <xdr:row>0</xdr:row>
      <xdr:rowOff>762000</xdr:rowOff>
    </xdr:to>
    <xdr:pic>
      <xdr:nvPicPr>
        <xdr:cNvPr id="2559" name="ABS Logo" descr="ABS Logo">
          <a:extLst>
            <a:ext uri="{FF2B5EF4-FFF2-40B4-BE49-F238E27FC236}">
              <a16:creationId xmlns:a16="http://schemas.microsoft.com/office/drawing/2014/main" id="{B474D0D6-02AA-FAED-6273-CF58506EBD3C}"/>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1</xdr:col>
      <xdr:colOff>19050</xdr:colOff>
      <xdr:row>0</xdr:row>
      <xdr:rowOff>762000</xdr:rowOff>
    </xdr:to>
    <xdr:pic>
      <xdr:nvPicPr>
        <xdr:cNvPr id="3461" name="ABS Logo" descr="ABS Logo">
          <a:extLst>
            <a:ext uri="{FF2B5EF4-FFF2-40B4-BE49-F238E27FC236}">
              <a16:creationId xmlns:a16="http://schemas.microsoft.com/office/drawing/2014/main" id="{9809BF4E-28DE-05F9-56FF-F30F7DB4F71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71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1019175</xdr:colOff>
      <xdr:row>0</xdr:row>
      <xdr:rowOff>762000</xdr:rowOff>
    </xdr:to>
    <xdr:pic>
      <xdr:nvPicPr>
        <xdr:cNvPr id="17742" name="ABS Logo" descr="ABS Logo">
          <a:extLst>
            <a:ext uri="{FF2B5EF4-FFF2-40B4-BE49-F238E27FC236}">
              <a16:creationId xmlns:a16="http://schemas.microsoft.com/office/drawing/2014/main" id="{03CB4493-2DD3-F7B8-6104-5A598F90DAB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1</xdr:col>
      <xdr:colOff>57150</xdr:colOff>
      <xdr:row>0</xdr:row>
      <xdr:rowOff>762000</xdr:rowOff>
    </xdr:to>
    <xdr:pic>
      <xdr:nvPicPr>
        <xdr:cNvPr id="4620" name="ABS Logo" descr="ABS Logo">
          <a:extLst>
            <a:ext uri="{FF2B5EF4-FFF2-40B4-BE49-F238E27FC236}">
              <a16:creationId xmlns:a16="http://schemas.microsoft.com/office/drawing/2014/main" id="{CD418DEE-D288-4523-D689-99DFB18C2DD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1019175</xdr:colOff>
      <xdr:row>0</xdr:row>
      <xdr:rowOff>762000</xdr:rowOff>
    </xdr:to>
    <xdr:pic>
      <xdr:nvPicPr>
        <xdr:cNvPr id="5564" name="ABS Logo" descr="ABS Logo">
          <a:extLst>
            <a:ext uri="{FF2B5EF4-FFF2-40B4-BE49-F238E27FC236}">
              <a16:creationId xmlns:a16="http://schemas.microsoft.com/office/drawing/2014/main" id="{D7A51438-C987-7BF4-249B-31AD547D46C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1019175</xdr:colOff>
      <xdr:row>0</xdr:row>
      <xdr:rowOff>762000</xdr:rowOff>
    </xdr:to>
    <xdr:pic>
      <xdr:nvPicPr>
        <xdr:cNvPr id="6515" name="ABS Logo" descr="ABS Logo">
          <a:extLst>
            <a:ext uri="{FF2B5EF4-FFF2-40B4-BE49-F238E27FC236}">
              <a16:creationId xmlns:a16="http://schemas.microsoft.com/office/drawing/2014/main" id="{FA2B245B-2225-93BF-E26D-B95E2A58395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257175</xdr:colOff>
      <xdr:row>0</xdr:row>
      <xdr:rowOff>66675</xdr:rowOff>
    </xdr:from>
    <xdr:to>
      <xdr:col>0</xdr:col>
      <xdr:colOff>1019175</xdr:colOff>
      <xdr:row>0</xdr:row>
      <xdr:rowOff>762000</xdr:rowOff>
    </xdr:to>
    <xdr:pic>
      <xdr:nvPicPr>
        <xdr:cNvPr id="7583" name="ABS Logo" descr="ABS Logo">
          <a:extLst>
            <a:ext uri="{FF2B5EF4-FFF2-40B4-BE49-F238E27FC236}">
              <a16:creationId xmlns:a16="http://schemas.microsoft.com/office/drawing/2014/main" id="{50D2F154-EC28-8754-7753-8C20F10C35B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66675"/>
          <a:ext cx="7620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9.xml"/><Relationship Id="rId4"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0.xml"/><Relationship Id="rId4"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8.xml"/><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B991B-0F10-40AE-965E-48FBE5A1688A}">
  <dimension ref="A1:D35"/>
  <sheetViews>
    <sheetView showGridLines="0" tabSelected="1" workbookViewId="0">
      <pane ySplit="3" topLeftCell="A4" activePane="bottomLeft" state="frozenSplit"/>
      <selection pane="bottomLeft" sqref="A1:D1"/>
      <selection activeCell="A19" sqref="A19:AJ19"/>
    </sheetView>
  </sheetViews>
  <sheetFormatPr defaultRowHeight="14.25"/>
  <cols>
    <col min="1" max="2" width="10.75" customWidth="1"/>
    <col min="3" max="3" width="100.25" customWidth="1"/>
    <col min="4" max="5" width="10.75" customWidth="1"/>
  </cols>
  <sheetData>
    <row r="1" spans="1:4" ht="68.099999999999994" customHeight="1">
      <c r="A1" s="94" t="s">
        <v>0</v>
      </c>
      <c r="B1" s="94"/>
      <c r="C1" s="94"/>
      <c r="D1" s="94"/>
    </row>
    <row r="2" spans="1:4" ht="22.7" customHeight="1">
      <c r="A2" s="90" t="s">
        <v>1</v>
      </c>
    </row>
    <row r="3" spans="1:4" ht="12.75" customHeight="1">
      <c r="A3" s="1" t="s">
        <v>2</v>
      </c>
    </row>
    <row r="4" spans="1:4">
      <c r="A4" t="s">
        <v>3</v>
      </c>
    </row>
    <row r="5" spans="1:4" ht="12.75" customHeight="1">
      <c r="B5" s="90" t="s">
        <v>4</v>
      </c>
    </row>
    <row r="6" spans="1:4" ht="12.75" customHeight="1">
      <c r="B6" s="2" t="s">
        <v>5</v>
      </c>
    </row>
    <row r="7" spans="1:4">
      <c r="B7" s="88" t="s">
        <v>6</v>
      </c>
      <c r="C7" s="3" t="s">
        <v>7</v>
      </c>
    </row>
    <row r="8" spans="1:4">
      <c r="B8" s="88" t="s">
        <v>8</v>
      </c>
      <c r="C8" s="3" t="s">
        <v>9</v>
      </c>
    </row>
    <row r="9" spans="1:4">
      <c r="B9" s="88" t="s">
        <v>10</v>
      </c>
      <c r="C9" s="3" t="s">
        <v>11</v>
      </c>
    </row>
    <row r="10" spans="1:4">
      <c r="B10" s="77">
        <v>4</v>
      </c>
      <c r="C10" s="3" t="s">
        <v>12</v>
      </c>
    </row>
    <row r="11" spans="1:4">
      <c r="B11" s="88">
        <v>5</v>
      </c>
      <c r="C11" s="3" t="s">
        <v>13</v>
      </c>
    </row>
    <row r="12" spans="1:4">
      <c r="B12" s="88">
        <v>6</v>
      </c>
      <c r="C12" s="3" t="s">
        <v>14</v>
      </c>
    </row>
    <row r="13" spans="1:4">
      <c r="B13" s="88">
        <v>7</v>
      </c>
      <c r="C13" s="3" t="s">
        <v>15</v>
      </c>
    </row>
    <row r="14" spans="1:4">
      <c r="B14" s="88">
        <v>8</v>
      </c>
      <c r="C14" s="3" t="s">
        <v>16</v>
      </c>
    </row>
    <row r="15" spans="1:4">
      <c r="B15" s="88">
        <v>9</v>
      </c>
      <c r="C15" s="3" t="s">
        <v>17</v>
      </c>
    </row>
    <row r="16" spans="1:4">
      <c r="B16" s="88">
        <v>10</v>
      </c>
      <c r="C16" s="3" t="s">
        <v>18</v>
      </c>
    </row>
    <row r="17" spans="2:3">
      <c r="B17" s="78">
        <v>11</v>
      </c>
      <c r="C17" s="3" t="s">
        <v>19</v>
      </c>
    </row>
    <row r="18" spans="2:3">
      <c r="B18" s="78">
        <v>12</v>
      </c>
      <c r="C18" s="3" t="s">
        <v>20</v>
      </c>
    </row>
    <row r="19" spans="2:3">
      <c r="B19" s="88">
        <v>13</v>
      </c>
      <c r="C19" s="3" t="s">
        <v>21</v>
      </c>
    </row>
    <row r="22" spans="2:3" ht="15">
      <c r="B22" s="95"/>
      <c r="C22" s="95"/>
    </row>
    <row r="23" spans="2:3" ht="15.75">
      <c r="B23" s="96" t="s">
        <v>22</v>
      </c>
      <c r="C23" s="96"/>
    </row>
    <row r="25" spans="2:3">
      <c r="B25" s="4" t="s">
        <v>23</v>
      </c>
    </row>
    <row r="26" spans="2:3">
      <c r="B26" s="97" t="s">
        <v>24</v>
      </c>
      <c r="C26" s="97"/>
    </row>
    <row r="27" spans="2:3">
      <c r="B27" s="97" t="s">
        <v>25</v>
      </c>
      <c r="C27" s="97"/>
    </row>
    <row r="30" spans="2:3" ht="15.75">
      <c r="B30" s="90" t="s">
        <v>26</v>
      </c>
    </row>
    <row r="32" spans="2:3" ht="14.65" customHeight="1">
      <c r="B32" s="93" t="s">
        <v>27</v>
      </c>
      <c r="C32" s="93"/>
    </row>
    <row r="35" spans="2:2" ht="14.65" customHeight="1">
      <c r="B35" s="79" t="s">
        <v>28</v>
      </c>
    </row>
  </sheetData>
  <sheetProtection sheet="1"/>
  <mergeCells count="6">
    <mergeCell ref="B32:C32"/>
    <mergeCell ref="A1:D1"/>
    <mergeCell ref="B22:C22"/>
    <mergeCell ref="B23:C23"/>
    <mergeCell ref="B26:C26"/>
    <mergeCell ref="B27:C27"/>
  </mergeCells>
  <hyperlinks>
    <hyperlink ref="B7" location="TopOfTable_Table_1" display="1" xr:uid="{61AFDF3D-533E-481C-8E38-2EF657250DE2}"/>
    <hyperlink ref="B8" location="TopOfTable_Table_2" display="2" xr:uid="{4A99D8B4-52CE-4B4E-8030-47DFF4126B86}"/>
    <hyperlink ref="B9" location="TopOfTable_Table_3" display="3" xr:uid="{1D12F529-F07F-4F0E-B9C0-B4E320A5AB48}"/>
    <hyperlink ref="B11" location="TopOfTable_Table_4" display="4" xr:uid="{12429AEA-1CD3-4E7A-9B8A-3A630F585203}"/>
    <hyperlink ref="B12" location="TopOfTable_Table_5" display="5" xr:uid="{297DFC28-A991-48B7-B381-CAD573BBA0E0}"/>
    <hyperlink ref="B13" location="TopOfTable_Table_6" display="6" xr:uid="{1DE13ECC-438C-41BA-B4E9-51A62379A0CE}"/>
    <hyperlink ref="B14" location="TopOfTable_Table_7" display="7" xr:uid="{5894366E-61C7-4152-90B6-17714DC48EA2}"/>
    <hyperlink ref="B15" location="TopOfTable_Table_8" display="8" xr:uid="{565AC48A-74A7-437C-BC97-979954539B96}"/>
    <hyperlink ref="B16" location="TopOfTable_Table_9" display="9" xr:uid="{D64870B9-3105-4EAF-85E6-EBA42483640E}"/>
    <hyperlink ref="B19" location="TopOfTable_Table_10" display="10" xr:uid="{2A43A490-631D-48C7-9CEF-0F54F759017A}"/>
    <hyperlink ref="B23" r:id="rId1" xr:uid="{6FEE23C3-3093-426B-AF0F-90DB570737A5}"/>
    <hyperlink ref="B26" r:id="rId2" xr:uid="{0C81D8BC-188B-452B-9E2D-663CABB548AC}"/>
    <hyperlink ref="B27" r:id="rId3" xr:uid="{50280731-88E2-44F7-BD24-FE1981059E0A}"/>
    <hyperlink ref="B10" location="Table_4!A1" display="Table_4!A1" xr:uid="{39F6645D-87CC-4D43-8D59-9A6FBCDA42F8}"/>
    <hyperlink ref="B17" location="Table_11!A1" display="Table_11!A1" xr:uid="{E9B32C37-25F2-4C2A-B755-B9C2264872DD}"/>
    <hyperlink ref="B18" location="Table_12!A1" display="Table_12!A1" xr:uid="{D23D7DD2-3BA5-4765-B38B-64F8569AE52F}"/>
    <hyperlink ref="B35" r:id="rId4" xr:uid="{0DBFD8DA-0DFA-426A-8514-55766022F2C8}"/>
  </hyperlinks>
  <pageMargins left="0.7" right="0.7" top="0.75" bottom="0.75" header="0.3" footer="0.3"/>
  <pageSetup paperSize="9" orientation="portrait" verticalDpi="0" r:id="rId5"/>
  <ignoredErrors>
    <ignoredError sqref="B7:B9" numberStoredAsText="1"/>
  </ignoredErrors>
  <drawing r:id="rId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FA8B4-5B50-482C-84D1-DAB06DCDAEB6}">
  <dimension ref="A1:AK45"/>
  <sheetViews>
    <sheetView workbookViewId="0">
      <pane ySplit="6" topLeftCell="A7" activePane="bottomLeft" state="frozen"/>
      <selection pane="bottomLeft" activeCell="A7" sqref="A7:AJ7"/>
      <selection activeCell="A19" sqref="A19:AJ19"/>
    </sheetView>
  </sheetViews>
  <sheetFormatPr defaultColWidth="8.75" defaultRowHeight="11.25"/>
  <cols>
    <col min="1" max="1" width="9.625" style="56" customWidth="1"/>
    <col min="2" max="2" width="6.25" style="57" customWidth="1"/>
    <col min="3" max="35" width="6.25" style="56" customWidth="1"/>
    <col min="36" max="16384" width="8.75" style="56"/>
  </cols>
  <sheetData>
    <row r="1" spans="1:37" ht="68.099999999999994" customHeight="1">
      <c r="A1" s="101" t="s">
        <v>0</v>
      </c>
      <c r="B1" s="108"/>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1"/>
      <c r="AK1" s="108"/>
    </row>
    <row r="2" spans="1:37" ht="22.7" customHeight="1">
      <c r="A2" s="47" t="s">
        <v>1</v>
      </c>
      <c r="B2" s="61"/>
    </row>
    <row r="3" spans="1:37" ht="12.75">
      <c r="A3" s="48" t="s">
        <v>2</v>
      </c>
    </row>
    <row r="4" spans="1:37" ht="25.7" customHeight="1">
      <c r="A4" s="49" t="s">
        <v>125</v>
      </c>
      <c r="B4" s="61"/>
    </row>
    <row r="5" spans="1:37" s="57" customFormat="1" ht="68.45" customHeight="1">
      <c r="A5" s="62"/>
      <c r="B5" s="107" t="s">
        <v>30</v>
      </c>
      <c r="C5" s="107"/>
      <c r="D5" s="107" t="s">
        <v>31</v>
      </c>
      <c r="E5" s="107"/>
      <c r="F5" s="107" t="s">
        <v>32</v>
      </c>
      <c r="G5" s="107"/>
      <c r="H5" s="107" t="s">
        <v>33</v>
      </c>
      <c r="I5" s="107"/>
      <c r="J5" s="107" t="s">
        <v>34</v>
      </c>
      <c r="K5" s="107"/>
      <c r="L5" s="107" t="s">
        <v>35</v>
      </c>
      <c r="M5" s="107"/>
      <c r="N5" s="107" t="s">
        <v>36</v>
      </c>
      <c r="O5" s="107"/>
      <c r="P5" s="107" t="s">
        <v>37</v>
      </c>
      <c r="Q5" s="107"/>
      <c r="R5" s="107" t="s">
        <v>38</v>
      </c>
      <c r="S5" s="107"/>
      <c r="T5" s="107" t="s">
        <v>39</v>
      </c>
      <c r="U5" s="107"/>
      <c r="V5" s="107" t="s">
        <v>40</v>
      </c>
      <c r="W5" s="107"/>
      <c r="X5" s="107" t="s">
        <v>41</v>
      </c>
      <c r="Y5" s="107"/>
      <c r="Z5" s="107" t="s">
        <v>42</v>
      </c>
      <c r="AA5" s="107"/>
      <c r="AB5" s="107" t="s">
        <v>43</v>
      </c>
      <c r="AC5" s="107"/>
      <c r="AD5" s="107" t="s">
        <v>44</v>
      </c>
      <c r="AE5" s="107"/>
      <c r="AF5" s="107" t="s">
        <v>45</v>
      </c>
      <c r="AG5" s="107"/>
      <c r="AH5" s="107" t="s">
        <v>46</v>
      </c>
      <c r="AI5" s="107"/>
      <c r="AJ5" s="92" t="s">
        <v>126</v>
      </c>
    </row>
    <row r="6" spans="1:37" s="57" customFormat="1" ht="12.75" customHeight="1">
      <c r="A6" s="62"/>
      <c r="B6" s="62" t="s">
        <v>65</v>
      </c>
      <c r="C6" s="57" t="s">
        <v>81</v>
      </c>
      <c r="D6" s="57" t="s">
        <v>65</v>
      </c>
      <c r="E6" s="57" t="s">
        <v>81</v>
      </c>
      <c r="F6" s="62" t="s">
        <v>65</v>
      </c>
      <c r="G6" s="57" t="s">
        <v>81</v>
      </c>
      <c r="H6" s="62" t="s">
        <v>65</v>
      </c>
      <c r="I6" s="57" t="s">
        <v>81</v>
      </c>
      <c r="J6" s="62" t="s">
        <v>65</v>
      </c>
      <c r="K6" s="57" t="s">
        <v>81</v>
      </c>
      <c r="L6" s="62" t="s">
        <v>65</v>
      </c>
      <c r="M6" s="57" t="s">
        <v>81</v>
      </c>
      <c r="N6" s="62" t="s">
        <v>65</v>
      </c>
      <c r="O6" s="57" t="s">
        <v>81</v>
      </c>
      <c r="P6" s="62" t="s">
        <v>65</v>
      </c>
      <c r="Q6" s="57" t="s">
        <v>81</v>
      </c>
      <c r="R6" s="62" t="s">
        <v>65</v>
      </c>
      <c r="S6" s="57" t="s">
        <v>81</v>
      </c>
      <c r="T6" s="62" t="s">
        <v>65</v>
      </c>
      <c r="U6" s="57" t="s">
        <v>81</v>
      </c>
      <c r="V6" s="62" t="s">
        <v>65</v>
      </c>
      <c r="W6" s="57" t="s">
        <v>81</v>
      </c>
      <c r="X6" s="62" t="s">
        <v>65</v>
      </c>
      <c r="Y6" s="57" t="s">
        <v>81</v>
      </c>
      <c r="Z6" s="62" t="s">
        <v>65</v>
      </c>
      <c r="AA6" s="57" t="s">
        <v>81</v>
      </c>
      <c r="AB6" s="62" t="s">
        <v>65</v>
      </c>
      <c r="AC6" s="57" t="s">
        <v>81</v>
      </c>
      <c r="AD6" s="62" t="s">
        <v>65</v>
      </c>
      <c r="AE6" s="57" t="s">
        <v>81</v>
      </c>
      <c r="AF6" s="62" t="s">
        <v>65</v>
      </c>
      <c r="AG6" s="57" t="s">
        <v>81</v>
      </c>
      <c r="AH6" s="62" t="s">
        <v>65</v>
      </c>
      <c r="AI6" s="57" t="s">
        <v>81</v>
      </c>
    </row>
    <row r="7" spans="1:37" ht="14.65" customHeight="1">
      <c r="A7" s="100" t="s">
        <v>97</v>
      </c>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row>
    <row r="8" spans="1:37" ht="12.75" customHeight="1">
      <c r="A8" s="52" t="s">
        <v>68</v>
      </c>
      <c r="B8" s="53">
        <v>1807</v>
      </c>
      <c r="C8" s="54">
        <f t="shared" ref="C8:C14" si="0">B8/$AJ8*100</f>
        <v>10.302166476624858</v>
      </c>
      <c r="D8" s="53">
        <v>2349</v>
      </c>
      <c r="E8" s="54">
        <f t="shared" ref="E8:E14" si="1">D8/$AJ8*100</f>
        <v>13.392246294184721</v>
      </c>
      <c r="F8" s="53">
        <v>2112</v>
      </c>
      <c r="G8" s="54">
        <f t="shared" ref="G8:G14" si="2">F8/$AJ8*100</f>
        <v>12.041049030786773</v>
      </c>
      <c r="H8" s="53">
        <v>242</v>
      </c>
      <c r="I8" s="54">
        <f t="shared" ref="I8:I14" si="3">H8/$AJ8*100</f>
        <v>1.3797035347776512</v>
      </c>
      <c r="J8" s="53">
        <v>113</v>
      </c>
      <c r="K8" s="54">
        <f t="shared" ref="K8:K14" si="4">J8/$AJ8*100</f>
        <v>0.64424173318129985</v>
      </c>
      <c r="L8" s="53">
        <v>2357</v>
      </c>
      <c r="M8" s="54">
        <f t="shared" ref="M8:M14" si="5">L8/$AJ8*100</f>
        <v>13.437856328392247</v>
      </c>
      <c r="N8" s="53">
        <v>2260</v>
      </c>
      <c r="O8" s="54">
        <f t="shared" ref="O8:O14" si="6">N8/$AJ8*100</f>
        <v>12.884834663625996</v>
      </c>
      <c r="P8" s="53">
        <v>1157</v>
      </c>
      <c r="Q8" s="54">
        <f t="shared" ref="Q8:Q14" si="7">P8/$AJ8*100</f>
        <v>6.5963511972633979</v>
      </c>
      <c r="R8" s="53">
        <v>507</v>
      </c>
      <c r="S8" s="54">
        <f t="shared" ref="S8:S14" si="8">R8/$AJ8*100</f>
        <v>2.8905359179019383</v>
      </c>
      <c r="T8" s="53">
        <v>1674</v>
      </c>
      <c r="U8" s="54">
        <f t="shared" ref="U8:U14" si="9">T8/$AJ8*100</f>
        <v>9.5438996579247437</v>
      </c>
      <c r="V8" s="53">
        <v>68</v>
      </c>
      <c r="W8" s="54">
        <f t="shared" ref="W8:W14" si="10">V8/$AJ8*100</f>
        <v>0.38768529076396807</v>
      </c>
      <c r="X8" s="53">
        <v>170</v>
      </c>
      <c r="Y8" s="54">
        <f t="shared" ref="Y8:Y14" si="11">X8/$AJ8*100</f>
        <v>0.96921322690992018</v>
      </c>
      <c r="Z8" s="53">
        <v>113</v>
      </c>
      <c r="AA8" s="54">
        <f t="shared" ref="AA8:AA14" si="12">Z8/$AJ8*100</f>
        <v>0.64424173318129985</v>
      </c>
      <c r="AB8" s="53">
        <v>1006</v>
      </c>
      <c r="AC8" s="54">
        <f t="shared" ref="AC8:AC14" si="13">AB8/$AJ8*100</f>
        <v>5.735461801596351</v>
      </c>
      <c r="AD8" s="53">
        <v>1249</v>
      </c>
      <c r="AE8" s="54">
        <f t="shared" ref="AE8:AE14" si="14">AD8/$AJ8*100</f>
        <v>7.1208665906499435</v>
      </c>
      <c r="AF8" s="53">
        <v>356</v>
      </c>
      <c r="AG8" s="54">
        <f t="shared" ref="AG8:AG14" si="15">AF8/$AJ8*100</f>
        <v>2.0296465222348918</v>
      </c>
      <c r="AH8" s="8">
        <v>0</v>
      </c>
      <c r="AI8" s="9">
        <v>0</v>
      </c>
      <c r="AJ8" s="53">
        <v>17540</v>
      </c>
    </row>
    <row r="9" spans="1:37" ht="12.75" customHeight="1">
      <c r="A9" s="52" t="s">
        <v>69</v>
      </c>
      <c r="B9" s="66">
        <v>1784</v>
      </c>
      <c r="C9" s="54">
        <f t="shared" si="0"/>
        <v>9.9337379586836683</v>
      </c>
      <c r="D9" s="53">
        <v>2483</v>
      </c>
      <c r="E9" s="54">
        <f t="shared" si="1"/>
        <v>13.825936856172394</v>
      </c>
      <c r="F9" s="53">
        <v>2168</v>
      </c>
      <c r="G9" s="54">
        <f t="shared" si="2"/>
        <v>12.071941644857731</v>
      </c>
      <c r="H9" s="53">
        <v>290</v>
      </c>
      <c r="I9" s="54">
        <f t="shared" si="3"/>
        <v>1.6147892421627039</v>
      </c>
      <c r="J9" s="53">
        <v>108</v>
      </c>
      <c r="K9" s="54">
        <f t="shared" si="4"/>
        <v>0.60136978673645525</v>
      </c>
      <c r="L9" s="53">
        <v>2269</v>
      </c>
      <c r="M9" s="54">
        <f t="shared" si="5"/>
        <v>12.634333760231639</v>
      </c>
      <c r="N9" s="53">
        <v>2307</v>
      </c>
      <c r="O9" s="54">
        <f t="shared" si="6"/>
        <v>12.845926833342613</v>
      </c>
      <c r="P9" s="53">
        <v>1075</v>
      </c>
      <c r="Q9" s="54">
        <f t="shared" si="7"/>
        <v>5.985856673534161</v>
      </c>
      <c r="R9" s="53">
        <v>509</v>
      </c>
      <c r="S9" s="54">
        <f t="shared" si="8"/>
        <v>2.8342335319338492</v>
      </c>
      <c r="T9" s="53">
        <v>1739</v>
      </c>
      <c r="U9" s="54">
        <f t="shared" si="9"/>
        <v>9.6831672142101457</v>
      </c>
      <c r="V9" s="53">
        <v>103</v>
      </c>
      <c r="W9" s="54">
        <f t="shared" si="10"/>
        <v>0.57352859290606384</v>
      </c>
      <c r="X9" s="53">
        <v>239</v>
      </c>
      <c r="Y9" s="54">
        <f t="shared" si="11"/>
        <v>1.3308090650927111</v>
      </c>
      <c r="Z9" s="53">
        <v>119</v>
      </c>
      <c r="AA9" s="54">
        <f t="shared" si="12"/>
        <v>0.66262041316331644</v>
      </c>
      <c r="AB9" s="53">
        <v>1028</v>
      </c>
      <c r="AC9" s="54">
        <f t="shared" si="13"/>
        <v>5.7241494515284819</v>
      </c>
      <c r="AD9" s="53">
        <v>1431</v>
      </c>
      <c r="AE9" s="54">
        <f t="shared" si="14"/>
        <v>7.968149674258032</v>
      </c>
      <c r="AF9" s="53">
        <v>307</v>
      </c>
      <c r="AG9" s="54">
        <f t="shared" si="15"/>
        <v>1.7094493011860348</v>
      </c>
      <c r="AH9" s="8">
        <v>0</v>
      </c>
      <c r="AI9" s="9">
        <v>0</v>
      </c>
      <c r="AJ9" s="53">
        <v>17959</v>
      </c>
    </row>
    <row r="10" spans="1:37" ht="12.75" customHeight="1">
      <c r="A10" s="52" t="s">
        <v>70</v>
      </c>
      <c r="B10" s="66">
        <v>1900</v>
      </c>
      <c r="C10" s="54">
        <f t="shared" si="0"/>
        <v>10.042283298097251</v>
      </c>
      <c r="D10" s="53">
        <v>2845</v>
      </c>
      <c r="E10" s="54">
        <f t="shared" si="1"/>
        <v>15.036997885835095</v>
      </c>
      <c r="F10" s="53">
        <v>2342</v>
      </c>
      <c r="G10" s="54">
        <f t="shared" si="2"/>
        <v>12.378435517970402</v>
      </c>
      <c r="H10" s="53">
        <v>319</v>
      </c>
      <c r="I10" s="54">
        <f t="shared" si="3"/>
        <v>1.6860465116279071</v>
      </c>
      <c r="J10" s="53">
        <v>126</v>
      </c>
      <c r="K10" s="54">
        <f t="shared" si="4"/>
        <v>0.66596194503171247</v>
      </c>
      <c r="L10" s="53">
        <v>2090</v>
      </c>
      <c r="M10" s="54">
        <f t="shared" si="5"/>
        <v>11.046511627906977</v>
      </c>
      <c r="N10" s="53">
        <v>2414</v>
      </c>
      <c r="O10" s="54">
        <f t="shared" si="6"/>
        <v>12.758985200845666</v>
      </c>
      <c r="P10" s="53">
        <v>1048</v>
      </c>
      <c r="Q10" s="54">
        <f t="shared" si="7"/>
        <v>5.5391120507399574</v>
      </c>
      <c r="R10" s="53">
        <v>524</v>
      </c>
      <c r="S10" s="54">
        <f t="shared" si="8"/>
        <v>2.7695560253699787</v>
      </c>
      <c r="T10" s="53">
        <v>1846</v>
      </c>
      <c r="U10" s="54">
        <f t="shared" si="9"/>
        <v>9.7568710359408026</v>
      </c>
      <c r="V10" s="53">
        <v>143</v>
      </c>
      <c r="W10" s="54">
        <f t="shared" si="10"/>
        <v>0.7558139534883721</v>
      </c>
      <c r="X10" s="53">
        <v>190</v>
      </c>
      <c r="Y10" s="54">
        <f t="shared" si="11"/>
        <v>1.004228329809725</v>
      </c>
      <c r="Z10" s="53">
        <v>213</v>
      </c>
      <c r="AA10" s="54">
        <f t="shared" si="12"/>
        <v>1.1257928118393234</v>
      </c>
      <c r="AB10" s="53">
        <v>1184</v>
      </c>
      <c r="AC10" s="54">
        <f t="shared" si="13"/>
        <v>6.2579281183932345</v>
      </c>
      <c r="AD10" s="53">
        <v>1598</v>
      </c>
      <c r="AE10" s="54">
        <f t="shared" si="14"/>
        <v>8.4460887949260037</v>
      </c>
      <c r="AF10" s="53">
        <v>138</v>
      </c>
      <c r="AG10" s="54">
        <f t="shared" si="15"/>
        <v>0.7293868921775899</v>
      </c>
      <c r="AH10" s="8">
        <v>0</v>
      </c>
      <c r="AI10" s="9">
        <v>0</v>
      </c>
      <c r="AJ10" s="53">
        <v>18920</v>
      </c>
    </row>
    <row r="11" spans="1:37" ht="12.75" customHeight="1">
      <c r="A11" s="52" t="s">
        <v>71</v>
      </c>
      <c r="B11" s="66">
        <v>1917</v>
      </c>
      <c r="C11" s="54">
        <f t="shared" si="0"/>
        <v>10.171380060487079</v>
      </c>
      <c r="D11" s="53">
        <v>2829</v>
      </c>
      <c r="E11" s="54">
        <f t="shared" si="1"/>
        <v>15.010346474239933</v>
      </c>
      <c r="F11" s="53">
        <v>2494</v>
      </c>
      <c r="G11" s="54">
        <f t="shared" si="2"/>
        <v>13.232875258661855</v>
      </c>
      <c r="H11" s="53">
        <v>287</v>
      </c>
      <c r="I11" s="54">
        <f t="shared" si="3"/>
        <v>1.5227887727489786</v>
      </c>
      <c r="J11" s="53">
        <v>137</v>
      </c>
      <c r="K11" s="54">
        <f t="shared" si="4"/>
        <v>0.726906138908049</v>
      </c>
      <c r="L11" s="53">
        <v>1962</v>
      </c>
      <c r="M11" s="54">
        <f t="shared" si="5"/>
        <v>10.410144850639359</v>
      </c>
      <c r="N11" s="53">
        <v>2290</v>
      </c>
      <c r="O11" s="54">
        <f t="shared" si="6"/>
        <v>12.15047487663819</v>
      </c>
      <c r="P11" s="53">
        <v>981</v>
      </c>
      <c r="Q11" s="54">
        <f t="shared" si="7"/>
        <v>5.2050724253196794</v>
      </c>
      <c r="R11" s="53">
        <v>494</v>
      </c>
      <c r="S11" s="54">
        <f t="shared" si="8"/>
        <v>2.6211068074494617</v>
      </c>
      <c r="T11" s="53">
        <v>1863</v>
      </c>
      <c r="U11" s="54">
        <f t="shared" si="9"/>
        <v>9.884862312304346</v>
      </c>
      <c r="V11" s="53">
        <v>119</v>
      </c>
      <c r="W11" s="54">
        <f t="shared" si="10"/>
        <v>0.63140022284713748</v>
      </c>
      <c r="X11" s="53">
        <v>197</v>
      </c>
      <c r="Y11" s="54">
        <f t="shared" si="11"/>
        <v>1.045259192444421</v>
      </c>
      <c r="Z11" s="53">
        <v>171</v>
      </c>
      <c r="AA11" s="54">
        <f t="shared" si="12"/>
        <v>0.90730620257865968</v>
      </c>
      <c r="AB11" s="53">
        <v>1256</v>
      </c>
      <c r="AC11" s="54">
        <f t="shared" si="13"/>
        <v>6.6641905873613831</v>
      </c>
      <c r="AD11" s="53">
        <v>1709</v>
      </c>
      <c r="AE11" s="54">
        <f t="shared" si="14"/>
        <v>9.0677561415609915</v>
      </c>
      <c r="AF11" s="53">
        <v>136</v>
      </c>
      <c r="AG11" s="54">
        <f t="shared" si="15"/>
        <v>0.72160025468244282</v>
      </c>
      <c r="AH11" s="56">
        <v>5</v>
      </c>
      <c r="AI11" s="9">
        <v>0</v>
      </c>
      <c r="AJ11" s="53">
        <v>18847</v>
      </c>
    </row>
    <row r="12" spans="1:37" ht="12.75" customHeight="1">
      <c r="A12" s="52" t="s">
        <v>72</v>
      </c>
      <c r="B12" s="66">
        <v>2006</v>
      </c>
      <c r="C12" s="54">
        <f t="shared" si="0"/>
        <v>10.188947582283625</v>
      </c>
      <c r="D12" s="53">
        <v>3103</v>
      </c>
      <c r="E12" s="54">
        <f t="shared" si="1"/>
        <v>15.760869565217392</v>
      </c>
      <c r="F12" s="53">
        <v>2631</v>
      </c>
      <c r="G12" s="54">
        <f t="shared" si="2"/>
        <v>13.363470134091832</v>
      </c>
      <c r="H12" s="53">
        <v>307</v>
      </c>
      <c r="I12" s="54">
        <f t="shared" si="3"/>
        <v>1.5593254774481919</v>
      </c>
      <c r="J12" s="53">
        <v>142</v>
      </c>
      <c r="K12" s="54">
        <f t="shared" si="4"/>
        <v>0.72125152377082491</v>
      </c>
      <c r="L12" s="53">
        <v>1878</v>
      </c>
      <c r="M12" s="54">
        <f t="shared" si="5"/>
        <v>9.5388053636733048</v>
      </c>
      <c r="N12" s="53">
        <v>2403</v>
      </c>
      <c r="O12" s="54">
        <f t="shared" si="6"/>
        <v>12.205404307192198</v>
      </c>
      <c r="P12" s="53">
        <v>940</v>
      </c>
      <c r="Q12" s="54">
        <f t="shared" si="7"/>
        <v>4.7744819179195455</v>
      </c>
      <c r="R12" s="53">
        <v>514</v>
      </c>
      <c r="S12" s="54">
        <f t="shared" si="8"/>
        <v>2.6107273466070704</v>
      </c>
      <c r="T12" s="53">
        <v>1956</v>
      </c>
      <c r="U12" s="54">
        <f t="shared" si="9"/>
        <v>9.9349857781389677</v>
      </c>
      <c r="V12" s="53">
        <v>126</v>
      </c>
      <c r="W12" s="54">
        <f t="shared" si="10"/>
        <v>0.63998374644453471</v>
      </c>
      <c r="X12" s="53">
        <v>224</v>
      </c>
      <c r="Y12" s="54">
        <f t="shared" si="11"/>
        <v>1.1377488825680617</v>
      </c>
      <c r="Z12" s="53">
        <v>179</v>
      </c>
      <c r="AA12" s="54">
        <f t="shared" si="12"/>
        <v>0.90918325883787077</v>
      </c>
      <c r="AB12" s="53">
        <v>1274</v>
      </c>
      <c r="AC12" s="54">
        <f t="shared" si="13"/>
        <v>6.4709467696058507</v>
      </c>
      <c r="AD12" s="53">
        <v>1866</v>
      </c>
      <c r="AE12" s="54">
        <f t="shared" si="14"/>
        <v>9.4778545306785862</v>
      </c>
      <c r="AF12" s="53">
        <v>123</v>
      </c>
      <c r="AG12" s="54">
        <f t="shared" si="15"/>
        <v>0.62474603819585528</v>
      </c>
      <c r="AH12" s="56">
        <v>16</v>
      </c>
      <c r="AI12" s="54">
        <f>AH12/$AJ12*100</f>
        <v>8.1267777326290119E-2</v>
      </c>
      <c r="AJ12" s="53">
        <v>19688</v>
      </c>
    </row>
    <row r="13" spans="1:37" ht="12.75" customHeight="1">
      <c r="A13" s="52" t="s">
        <v>73</v>
      </c>
      <c r="B13" s="66">
        <v>2062</v>
      </c>
      <c r="C13" s="54">
        <f t="shared" si="0"/>
        <v>10.38006544173169</v>
      </c>
      <c r="D13" s="53">
        <v>3150</v>
      </c>
      <c r="E13" s="54">
        <f t="shared" si="1"/>
        <v>15.857034986156556</v>
      </c>
      <c r="F13" s="53">
        <v>2857</v>
      </c>
      <c r="G13" s="54">
        <f t="shared" si="2"/>
        <v>14.382079033475964</v>
      </c>
      <c r="H13" s="53">
        <v>368</v>
      </c>
      <c r="I13" s="54">
        <f t="shared" si="3"/>
        <v>1.8525044047319406</v>
      </c>
      <c r="J13" s="53">
        <v>143</v>
      </c>
      <c r="K13" s="54">
        <f t="shared" si="4"/>
        <v>0.71985904857790084</v>
      </c>
      <c r="L13" s="53">
        <v>1907</v>
      </c>
      <c r="M13" s="54">
        <f t="shared" si="5"/>
        <v>9.599798640825572</v>
      </c>
      <c r="N13" s="53">
        <v>2281</v>
      </c>
      <c r="O13" s="54">
        <f t="shared" si="6"/>
        <v>11.482506921721621</v>
      </c>
      <c r="P13" s="53">
        <v>737</v>
      </c>
      <c r="Q13" s="54">
        <f t="shared" si="7"/>
        <v>3.7100427888245657</v>
      </c>
      <c r="R13" s="53">
        <v>489</v>
      </c>
      <c r="S13" s="54">
        <f t="shared" si="8"/>
        <v>2.4616159073747799</v>
      </c>
      <c r="T13" s="53">
        <v>1870</v>
      </c>
      <c r="U13" s="54">
        <f t="shared" si="9"/>
        <v>9.4135414044802417</v>
      </c>
      <c r="V13" s="53">
        <v>140</v>
      </c>
      <c r="W13" s="54">
        <f t="shared" si="10"/>
        <v>0.70475711049584699</v>
      </c>
      <c r="X13" s="53">
        <v>225</v>
      </c>
      <c r="Y13" s="54">
        <f t="shared" si="11"/>
        <v>1.1326453561540397</v>
      </c>
      <c r="Z13" s="53">
        <v>239</v>
      </c>
      <c r="AA13" s="54">
        <f t="shared" si="12"/>
        <v>1.2031210672036246</v>
      </c>
      <c r="AB13" s="53">
        <v>1259</v>
      </c>
      <c r="AC13" s="54">
        <f t="shared" si="13"/>
        <v>6.3377800151019379</v>
      </c>
      <c r="AD13" s="53">
        <v>1898</v>
      </c>
      <c r="AE13" s="54">
        <f t="shared" si="14"/>
        <v>9.5544928265794109</v>
      </c>
      <c r="AF13" s="53">
        <v>236</v>
      </c>
      <c r="AG13" s="54">
        <f t="shared" si="15"/>
        <v>1.1880191291215707</v>
      </c>
      <c r="AH13" s="56">
        <v>4</v>
      </c>
      <c r="AI13" s="9">
        <v>0</v>
      </c>
      <c r="AJ13" s="53">
        <v>19865</v>
      </c>
    </row>
    <row r="14" spans="1:37" ht="12.75" customHeight="1">
      <c r="A14" s="52" t="s">
        <v>78</v>
      </c>
      <c r="B14" s="53">
        <v>2053</v>
      </c>
      <c r="C14" s="54">
        <f t="shared" si="0"/>
        <v>9.6249413970932967</v>
      </c>
      <c r="D14" s="59">
        <v>3629</v>
      </c>
      <c r="E14" s="54">
        <f t="shared" si="1"/>
        <v>17.013595874355367</v>
      </c>
      <c r="F14" s="59">
        <v>3035</v>
      </c>
      <c r="G14" s="54">
        <f t="shared" si="2"/>
        <v>14.22878574777309</v>
      </c>
      <c r="H14" s="56">
        <v>436</v>
      </c>
      <c r="I14" s="54">
        <f t="shared" si="3"/>
        <v>2.0440693858415377</v>
      </c>
      <c r="J14" s="56">
        <v>174</v>
      </c>
      <c r="K14" s="54">
        <f t="shared" si="4"/>
        <v>0.81575246132208157</v>
      </c>
      <c r="L14" s="59">
        <v>2022</v>
      </c>
      <c r="M14" s="54">
        <f t="shared" si="5"/>
        <v>9.4796061884669474</v>
      </c>
      <c r="N14" s="59">
        <v>2474</v>
      </c>
      <c r="O14" s="54">
        <f t="shared" si="6"/>
        <v>11.598687294889826</v>
      </c>
      <c r="P14" s="56">
        <v>854</v>
      </c>
      <c r="Q14" s="54">
        <f t="shared" si="7"/>
        <v>4.0037505860290672</v>
      </c>
      <c r="R14" s="56">
        <v>490</v>
      </c>
      <c r="S14" s="54">
        <f t="shared" si="8"/>
        <v>2.2972339428035631</v>
      </c>
      <c r="T14" s="58">
        <v>2090</v>
      </c>
      <c r="U14" s="54">
        <f t="shared" si="9"/>
        <v>9.7984060009376464</v>
      </c>
      <c r="V14" s="56">
        <v>165</v>
      </c>
      <c r="W14" s="54">
        <f t="shared" si="10"/>
        <v>0.77355836849507742</v>
      </c>
      <c r="X14" s="56">
        <v>246</v>
      </c>
      <c r="Y14" s="54">
        <f t="shared" si="11"/>
        <v>1.1533052039381153</v>
      </c>
      <c r="Z14" s="56">
        <v>172</v>
      </c>
      <c r="AA14" s="54">
        <f t="shared" si="12"/>
        <v>0.80637599624941403</v>
      </c>
      <c r="AB14" s="60">
        <v>1271</v>
      </c>
      <c r="AC14" s="54">
        <f t="shared" si="13"/>
        <v>5.9587435536802627</v>
      </c>
      <c r="AD14" s="59">
        <v>2035</v>
      </c>
      <c r="AE14" s="54">
        <f t="shared" si="14"/>
        <v>9.5405532114392866</v>
      </c>
      <c r="AF14" s="56">
        <v>163</v>
      </c>
      <c r="AG14" s="54">
        <f t="shared" si="15"/>
        <v>0.76418190342240977</v>
      </c>
      <c r="AH14" s="56">
        <v>21</v>
      </c>
      <c r="AI14" s="54">
        <f>AH14/$AJ14*100</f>
        <v>9.8452883263009841E-2</v>
      </c>
      <c r="AJ14" s="59">
        <v>21330</v>
      </c>
    </row>
    <row r="15" spans="1:37" ht="12.75" customHeight="1">
      <c r="A15" s="52" t="s">
        <v>74</v>
      </c>
      <c r="B15" s="53">
        <v>2112</v>
      </c>
      <c r="C15" s="54">
        <f t="shared" ref="C15:AI18" si="16">B15/$AJ15*100</f>
        <v>9.7755149271002075</v>
      </c>
      <c r="D15" s="59">
        <v>3717</v>
      </c>
      <c r="E15" s="54">
        <f t="shared" si="16"/>
        <v>17.204350844711872</v>
      </c>
      <c r="F15" s="59">
        <v>3102</v>
      </c>
      <c r="G15" s="54">
        <f t="shared" si="16"/>
        <v>14.357787549178431</v>
      </c>
      <c r="H15" s="56">
        <v>497</v>
      </c>
      <c r="I15" s="54">
        <f t="shared" si="16"/>
        <v>2.3003934274473501</v>
      </c>
      <c r="J15" s="56">
        <v>195</v>
      </c>
      <c r="K15" s="54">
        <f t="shared" si="16"/>
        <v>0.90256884980328622</v>
      </c>
      <c r="L15" s="59">
        <v>2188</v>
      </c>
      <c r="M15" s="54">
        <f t="shared" si="16"/>
        <v>10.127285350613285</v>
      </c>
      <c r="N15" s="59">
        <v>2590</v>
      </c>
      <c r="O15" s="54">
        <f t="shared" si="16"/>
        <v>11.987965748669289</v>
      </c>
      <c r="P15" s="56">
        <v>837</v>
      </c>
      <c r="Q15" s="54">
        <f t="shared" si="16"/>
        <v>3.8741032168479519</v>
      </c>
      <c r="R15" s="56">
        <v>489</v>
      </c>
      <c r="S15" s="54">
        <f t="shared" si="16"/>
        <v>2.2633649618143949</v>
      </c>
      <c r="T15" s="58">
        <v>2092</v>
      </c>
      <c r="U15" s="54">
        <f t="shared" si="16"/>
        <v>9.6829437630178212</v>
      </c>
      <c r="V15" s="56">
        <v>138</v>
      </c>
      <c r="W15" s="54">
        <f t="shared" si="16"/>
        <v>0.63874103216847955</v>
      </c>
      <c r="X15" s="56">
        <v>224</v>
      </c>
      <c r="Y15" s="54">
        <f t="shared" si="16"/>
        <v>1.0367970377227493</v>
      </c>
      <c r="Z15" s="56">
        <v>156</v>
      </c>
      <c r="AA15" s="54">
        <f t="shared" si="16"/>
        <v>0.72205507984262907</v>
      </c>
      <c r="AB15" s="59">
        <v>1060</v>
      </c>
      <c r="AC15" s="54">
        <f t="shared" si="16"/>
        <v>4.9062716963665824</v>
      </c>
      <c r="AD15" s="59">
        <v>2078</v>
      </c>
      <c r="AE15" s="54">
        <f t="shared" si="16"/>
        <v>9.6181439481601476</v>
      </c>
      <c r="AF15" s="56">
        <v>108</v>
      </c>
      <c r="AG15" s="54">
        <f t="shared" si="16"/>
        <v>0.49988428604489699</v>
      </c>
      <c r="AH15" s="56">
        <v>22</v>
      </c>
      <c r="AI15" s="54">
        <f t="shared" si="16"/>
        <v>0.10182828049062717</v>
      </c>
      <c r="AJ15" s="59">
        <v>21605</v>
      </c>
    </row>
    <row r="16" spans="1:37" ht="12.75" customHeight="1">
      <c r="A16" s="52" t="s">
        <v>75</v>
      </c>
      <c r="B16" s="53">
        <v>2146</v>
      </c>
      <c r="C16" s="54">
        <f t="shared" si="16"/>
        <v>10.289604909858074</v>
      </c>
      <c r="D16" s="59">
        <v>3432</v>
      </c>
      <c r="E16" s="54">
        <f t="shared" si="16"/>
        <v>16.455696202531644</v>
      </c>
      <c r="F16" s="59">
        <v>3075</v>
      </c>
      <c r="G16" s="54">
        <f t="shared" si="16"/>
        <v>14.743958573072497</v>
      </c>
      <c r="H16" s="56">
        <v>478</v>
      </c>
      <c r="I16" s="54">
        <f t="shared" si="16"/>
        <v>2.2919064058304564</v>
      </c>
      <c r="J16" s="56">
        <v>200</v>
      </c>
      <c r="K16" s="54">
        <f t="shared" si="16"/>
        <v>0.95895665515918682</v>
      </c>
      <c r="L16" s="59">
        <v>2082</v>
      </c>
      <c r="M16" s="54">
        <f t="shared" si="16"/>
        <v>9.9827387802071339</v>
      </c>
      <c r="N16" s="59">
        <v>2452</v>
      </c>
      <c r="O16" s="54">
        <f t="shared" si="16"/>
        <v>11.75680859225163</v>
      </c>
      <c r="P16" s="56">
        <v>735</v>
      </c>
      <c r="Q16" s="54">
        <f t="shared" si="16"/>
        <v>3.5241657077100115</v>
      </c>
      <c r="R16" s="56">
        <v>469</v>
      </c>
      <c r="S16" s="54">
        <f t="shared" si="16"/>
        <v>2.2487533563482929</v>
      </c>
      <c r="T16" s="58">
        <v>2140</v>
      </c>
      <c r="U16" s="54">
        <f t="shared" si="16"/>
        <v>10.2608362102033</v>
      </c>
      <c r="V16" s="56">
        <v>128</v>
      </c>
      <c r="W16" s="54">
        <f t="shared" si="16"/>
        <v>0.61373225930187958</v>
      </c>
      <c r="X16" s="56">
        <v>248</v>
      </c>
      <c r="Y16" s="54">
        <f t="shared" si="16"/>
        <v>1.1891062523973916</v>
      </c>
      <c r="Z16" s="56">
        <v>165</v>
      </c>
      <c r="AA16" s="54">
        <f t="shared" si="16"/>
        <v>0.79113924050632911</v>
      </c>
      <c r="AB16" s="59">
        <v>838</v>
      </c>
      <c r="AC16" s="54">
        <f t="shared" si="16"/>
        <v>4.0180283851169927</v>
      </c>
      <c r="AD16" s="59">
        <v>2165</v>
      </c>
      <c r="AE16" s="54">
        <f t="shared" si="16"/>
        <v>10.380705792098196</v>
      </c>
      <c r="AF16" s="56">
        <v>100</v>
      </c>
      <c r="AG16" s="54">
        <f t="shared" si="16"/>
        <v>0.47947832757959341</v>
      </c>
      <c r="AH16" s="56">
        <v>3</v>
      </c>
      <c r="AI16" s="9">
        <v>0</v>
      </c>
      <c r="AJ16" s="59">
        <v>20856</v>
      </c>
    </row>
    <row r="17" spans="1:36" ht="12.75" customHeight="1">
      <c r="A17" s="52" t="s">
        <v>76</v>
      </c>
      <c r="B17" s="53">
        <v>2141</v>
      </c>
      <c r="C17" s="54">
        <f t="shared" si="16"/>
        <v>10.236672244800381</v>
      </c>
      <c r="D17" s="59">
        <v>3534</v>
      </c>
      <c r="E17" s="54">
        <f t="shared" si="16"/>
        <v>16.896963901506094</v>
      </c>
      <c r="F17" s="59">
        <v>3031</v>
      </c>
      <c r="G17" s="54">
        <f t="shared" si="16"/>
        <v>14.491991393736553</v>
      </c>
      <c r="H17" s="56">
        <v>538</v>
      </c>
      <c r="I17" s="54">
        <f t="shared" si="16"/>
        <v>2.5723165192445614</v>
      </c>
      <c r="J17" s="56">
        <v>206</v>
      </c>
      <c r="K17" s="54">
        <f t="shared" si="16"/>
        <v>0.98493903896724833</v>
      </c>
      <c r="L17" s="59">
        <v>2120</v>
      </c>
      <c r="M17" s="54">
        <f t="shared" si="16"/>
        <v>10.136265837915373</v>
      </c>
      <c r="N17" s="59">
        <v>2466</v>
      </c>
      <c r="O17" s="54">
        <f t="shared" si="16"/>
        <v>11.790580922782693</v>
      </c>
      <c r="P17" s="56">
        <v>729</v>
      </c>
      <c r="Q17" s="54">
        <f t="shared" si="16"/>
        <v>3.4855366961510876</v>
      </c>
      <c r="R17" s="56">
        <v>433</v>
      </c>
      <c r="S17" s="54">
        <f t="shared" si="16"/>
        <v>2.0702844848195077</v>
      </c>
      <c r="T17" s="58">
        <v>2248</v>
      </c>
      <c r="U17" s="54">
        <f t="shared" si="16"/>
        <v>10.748266794166867</v>
      </c>
      <c r="V17" s="56">
        <v>152</v>
      </c>
      <c r="W17" s="54">
        <f t="shared" si="16"/>
        <v>0.72675113554864923</v>
      </c>
      <c r="X17" s="56">
        <v>288</v>
      </c>
      <c r="Y17" s="54">
        <f t="shared" si="16"/>
        <v>1.3770021515658619</v>
      </c>
      <c r="Z17" s="56">
        <v>149</v>
      </c>
      <c r="AA17" s="54">
        <f t="shared" si="16"/>
        <v>0.71240736313650488</v>
      </c>
      <c r="AB17" s="56">
        <v>785</v>
      </c>
      <c r="AC17" s="54">
        <f t="shared" si="16"/>
        <v>3.753287114511116</v>
      </c>
      <c r="AD17" s="59">
        <v>2057</v>
      </c>
      <c r="AE17" s="54">
        <f t="shared" si="16"/>
        <v>9.8350466172603408</v>
      </c>
      <c r="AF17" s="56">
        <v>27</v>
      </c>
      <c r="AG17" s="54">
        <f t="shared" si="16"/>
        <v>0.12909395170929955</v>
      </c>
      <c r="AH17" s="56">
        <v>11</v>
      </c>
      <c r="AI17" s="54">
        <f t="shared" si="16"/>
        <v>5.259383217786278E-2</v>
      </c>
      <c r="AJ17" s="59">
        <v>20915</v>
      </c>
    </row>
    <row r="18" spans="1:36" ht="12.75" customHeight="1">
      <c r="A18" s="52">
        <v>2013</v>
      </c>
      <c r="B18" s="53">
        <v>2144</v>
      </c>
      <c r="C18" s="54">
        <f t="shared" si="16"/>
        <v>9.9130756426854081</v>
      </c>
      <c r="D18" s="59">
        <v>3722</v>
      </c>
      <c r="E18" s="54">
        <f t="shared" si="16"/>
        <v>17.209173293878305</v>
      </c>
      <c r="F18" s="59">
        <v>2928</v>
      </c>
      <c r="G18" s="54">
        <f t="shared" si="16"/>
        <v>13.538006288144997</v>
      </c>
      <c r="H18" s="56">
        <v>555</v>
      </c>
      <c r="I18" s="54">
        <f t="shared" si="16"/>
        <v>2.5661179951914184</v>
      </c>
      <c r="J18" s="56">
        <v>228</v>
      </c>
      <c r="K18" s="54">
        <f t="shared" si="16"/>
        <v>1.054189014240799</v>
      </c>
      <c r="L18" s="59">
        <v>2143</v>
      </c>
      <c r="M18" s="54">
        <f t="shared" si="16"/>
        <v>9.9084520066580364</v>
      </c>
      <c r="N18" s="59">
        <v>2671</v>
      </c>
      <c r="O18" s="54">
        <f t="shared" si="16"/>
        <v>12.349731829110413</v>
      </c>
      <c r="P18" s="56">
        <v>793</v>
      </c>
      <c r="Q18" s="54">
        <f t="shared" si="16"/>
        <v>3.6665433697059364</v>
      </c>
      <c r="R18" s="56">
        <v>429</v>
      </c>
      <c r="S18" s="54">
        <f t="shared" si="16"/>
        <v>1.9835398557425561</v>
      </c>
      <c r="T18" s="58">
        <v>2290</v>
      </c>
      <c r="U18" s="54">
        <f t="shared" si="16"/>
        <v>10.588126502681709</v>
      </c>
      <c r="V18" s="56">
        <v>172</v>
      </c>
      <c r="W18" s="54">
        <f t="shared" si="16"/>
        <v>0.79526539670797125</v>
      </c>
      <c r="X18" s="56">
        <v>277</v>
      </c>
      <c r="Y18" s="54">
        <f t="shared" si="16"/>
        <v>1.2807471795820233</v>
      </c>
      <c r="Z18" s="56">
        <v>156</v>
      </c>
      <c r="AA18" s="54">
        <f t="shared" si="16"/>
        <v>0.72128722027002035</v>
      </c>
      <c r="AB18" s="56">
        <v>679</v>
      </c>
      <c r="AC18" s="54">
        <f t="shared" si="16"/>
        <v>3.1394488625855375</v>
      </c>
      <c r="AD18" s="59">
        <v>2406</v>
      </c>
      <c r="AE18" s="54">
        <f t="shared" si="16"/>
        <v>11.124468281856851</v>
      </c>
      <c r="AF18" s="56">
        <v>35</v>
      </c>
      <c r="AG18" s="54">
        <f t="shared" si="16"/>
        <v>0.16182726095801739</v>
      </c>
      <c r="AH18" s="8">
        <v>0</v>
      </c>
      <c r="AI18" s="9">
        <v>0</v>
      </c>
      <c r="AJ18" s="59">
        <v>21628</v>
      </c>
    </row>
    <row r="19" spans="1:36" ht="14.65" customHeight="1">
      <c r="A19" s="100" t="s">
        <v>99</v>
      </c>
      <c r="B19" s="100"/>
      <c r="C19" s="100"/>
      <c r="D19" s="100"/>
      <c r="E19" s="100"/>
      <c r="F19" s="100"/>
      <c r="G19" s="100"/>
      <c r="H19" s="100"/>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row>
    <row r="20" spans="1:36" ht="12.75" customHeight="1">
      <c r="A20" s="52" t="s">
        <v>68</v>
      </c>
      <c r="B20" s="57">
        <v>134</v>
      </c>
      <c r="C20" s="54">
        <f>B20/$AJ20*100</f>
        <v>11.194653299916457</v>
      </c>
      <c r="D20" s="53">
        <v>141</v>
      </c>
      <c r="E20" s="54">
        <f>D20/$AJ20*100</f>
        <v>11.779448621553884</v>
      </c>
      <c r="F20" s="53">
        <v>13</v>
      </c>
      <c r="G20" s="54">
        <f>F20/$AJ20*100</f>
        <v>1.086048454469507</v>
      </c>
      <c r="H20" s="53">
        <v>11</v>
      </c>
      <c r="I20" s="54">
        <f>H20/$AJ20*100</f>
        <v>0.91896407685881365</v>
      </c>
      <c r="J20" s="53">
        <v>10</v>
      </c>
      <c r="K20" s="54">
        <f>J20/$AJ20*100</f>
        <v>0.83542188805346695</v>
      </c>
      <c r="L20" s="53">
        <v>140</v>
      </c>
      <c r="M20" s="54">
        <f>L20/$AJ20*100</f>
        <v>11.695906432748536</v>
      </c>
      <c r="N20" s="53">
        <v>131</v>
      </c>
      <c r="O20" s="54">
        <f>N20/$AJ20*100</f>
        <v>10.944026733500417</v>
      </c>
      <c r="P20" s="53">
        <v>134</v>
      </c>
      <c r="Q20" s="54">
        <f>P20/$AJ20*100</f>
        <v>11.194653299916457</v>
      </c>
      <c r="R20" s="53">
        <v>140</v>
      </c>
      <c r="S20" s="54">
        <f>R20/$AJ20*100</f>
        <v>11.695906432748536</v>
      </c>
      <c r="T20" s="53">
        <v>167</v>
      </c>
      <c r="U20" s="54">
        <f>T20/$AJ20*100</f>
        <v>13.951545530492899</v>
      </c>
      <c r="V20" s="8">
        <v>0</v>
      </c>
      <c r="W20" s="9">
        <v>0</v>
      </c>
      <c r="X20" s="53">
        <v>10</v>
      </c>
      <c r="Y20" s="54">
        <f>X20/$AJ20*100</f>
        <v>0.83542188805346695</v>
      </c>
      <c r="Z20" s="53">
        <v>5</v>
      </c>
      <c r="AA20" s="54">
        <f>Z20/$AJ20*100</f>
        <v>0.41771094402673348</v>
      </c>
      <c r="AB20" s="53">
        <v>40</v>
      </c>
      <c r="AC20" s="54">
        <f>AB20/$AJ20*100</f>
        <v>3.3416875522138678</v>
      </c>
      <c r="AD20" s="53">
        <v>109</v>
      </c>
      <c r="AE20" s="54">
        <f>AD20/$AJ20*100</f>
        <v>9.10609857978279</v>
      </c>
      <c r="AF20" s="53">
        <v>12</v>
      </c>
      <c r="AG20" s="54">
        <f>AF20/$AJ20*100</f>
        <v>1.0025062656641603</v>
      </c>
      <c r="AH20" s="8">
        <v>0</v>
      </c>
      <c r="AI20" s="9">
        <v>0</v>
      </c>
      <c r="AJ20" s="53">
        <v>1197</v>
      </c>
    </row>
    <row r="21" spans="1:36" ht="12.75" customHeight="1">
      <c r="A21" s="52" t="s">
        <v>69</v>
      </c>
      <c r="B21" s="53">
        <v>137</v>
      </c>
      <c r="C21" s="54">
        <f t="shared" ref="C21:C30" si="17">B21/$AJ21*100</f>
        <v>10.736677115987462</v>
      </c>
      <c r="D21" s="53">
        <v>157</v>
      </c>
      <c r="E21" s="54">
        <f t="shared" ref="E21:E30" si="18">D21/$AJ21*100</f>
        <v>12.304075235109718</v>
      </c>
      <c r="F21" s="53">
        <v>14</v>
      </c>
      <c r="G21" s="54">
        <f t="shared" ref="G21:G30" si="19">F21/$AJ21*100</f>
        <v>1.0971786833855799</v>
      </c>
      <c r="H21" s="53">
        <v>17</v>
      </c>
      <c r="I21" s="54">
        <f t="shared" ref="I21:I30" si="20">H21/$AJ21*100</f>
        <v>1.3322884012539185</v>
      </c>
      <c r="J21" s="53">
        <v>13</v>
      </c>
      <c r="K21" s="54">
        <f t="shared" ref="K21:K30" si="21">J21/$AJ21*100</f>
        <v>1.018808777429467</v>
      </c>
      <c r="L21" s="53">
        <v>98</v>
      </c>
      <c r="M21" s="54">
        <f t="shared" ref="M21:M30" si="22">L21/$AJ21*100</f>
        <v>7.6802507836990594</v>
      </c>
      <c r="N21" s="53">
        <v>127</v>
      </c>
      <c r="O21" s="54">
        <f t="shared" ref="O21:O30" si="23">N21/$AJ21*100</f>
        <v>9.9529780564263337</v>
      </c>
      <c r="P21" s="53">
        <v>152</v>
      </c>
      <c r="Q21" s="54">
        <f t="shared" ref="Q21:Q30" si="24">P21/$AJ21*100</f>
        <v>11.912225705329153</v>
      </c>
      <c r="R21" s="53">
        <v>165</v>
      </c>
      <c r="S21" s="54">
        <f t="shared" ref="S21:S30" si="25">R21/$AJ21*100</f>
        <v>12.931034482758621</v>
      </c>
      <c r="T21" s="53">
        <v>186</v>
      </c>
      <c r="U21" s="54">
        <f t="shared" ref="U21:U30" si="26">T21/$AJ21*100</f>
        <v>14.576802507836991</v>
      </c>
      <c r="V21" s="8">
        <v>0</v>
      </c>
      <c r="W21" s="9">
        <v>0</v>
      </c>
      <c r="X21" s="53">
        <v>11</v>
      </c>
      <c r="Y21" s="54">
        <f t="shared" ref="Y21:Y30" si="27">X21/$AJ21*100</f>
        <v>0.86206896551724133</v>
      </c>
      <c r="Z21" s="53">
        <v>5</v>
      </c>
      <c r="AA21" s="54">
        <f t="shared" ref="AA21:AA30" si="28">Z21/$AJ21*100</f>
        <v>0.3918495297805642</v>
      </c>
      <c r="AB21" s="53">
        <v>45</v>
      </c>
      <c r="AC21" s="54">
        <f t="shared" ref="AC21:AC30" si="29">AB21/$AJ21*100</f>
        <v>3.526645768025078</v>
      </c>
      <c r="AD21" s="53">
        <v>131</v>
      </c>
      <c r="AE21" s="54">
        <f t="shared" ref="AE21:AE30" si="30">AD21/$AJ21*100</f>
        <v>10.266457680250783</v>
      </c>
      <c r="AF21" s="53">
        <v>18</v>
      </c>
      <c r="AG21" s="54">
        <f t="shared" ref="AG21:AG30" si="31">AF21/$AJ21*100</f>
        <v>1.4106583072100314</v>
      </c>
      <c r="AH21" s="8">
        <v>0</v>
      </c>
      <c r="AI21" s="9">
        <v>0</v>
      </c>
      <c r="AJ21" s="53">
        <v>1276</v>
      </c>
    </row>
    <row r="22" spans="1:36" ht="12.75" customHeight="1">
      <c r="A22" s="52" t="s">
        <v>70</v>
      </c>
      <c r="B22" s="53">
        <v>137</v>
      </c>
      <c r="C22" s="54">
        <f t="shared" si="17"/>
        <v>10.530361260568794</v>
      </c>
      <c r="D22" s="53">
        <v>161</v>
      </c>
      <c r="E22" s="54">
        <f t="shared" si="18"/>
        <v>12.37509607993851</v>
      </c>
      <c r="F22" s="53">
        <v>19</v>
      </c>
      <c r="G22" s="54">
        <f t="shared" si="19"/>
        <v>1.4604150653343582</v>
      </c>
      <c r="H22" s="53">
        <v>22</v>
      </c>
      <c r="I22" s="54">
        <f t="shared" si="20"/>
        <v>1.6910069177555727</v>
      </c>
      <c r="J22" s="53">
        <v>11</v>
      </c>
      <c r="K22" s="54">
        <f t="shared" si="21"/>
        <v>0.84550345887778633</v>
      </c>
      <c r="L22" s="53">
        <v>85</v>
      </c>
      <c r="M22" s="54">
        <f t="shared" si="22"/>
        <v>6.5334358186010757</v>
      </c>
      <c r="N22" s="53">
        <v>129</v>
      </c>
      <c r="O22" s="54">
        <f t="shared" si="23"/>
        <v>9.915449654112221</v>
      </c>
      <c r="P22" s="53">
        <v>143</v>
      </c>
      <c r="Q22" s="54">
        <f t="shared" si="24"/>
        <v>10.991544965411222</v>
      </c>
      <c r="R22" s="53">
        <v>190</v>
      </c>
      <c r="S22" s="54">
        <f t="shared" si="25"/>
        <v>14.604150653343581</v>
      </c>
      <c r="T22" s="53">
        <v>174</v>
      </c>
      <c r="U22" s="54">
        <f t="shared" si="26"/>
        <v>13.37432744043044</v>
      </c>
      <c r="V22" s="53">
        <v>3</v>
      </c>
      <c r="W22" s="54">
        <f t="shared" ref="W22:W30" si="32">V22/$AJ22*100</f>
        <v>0.23059185242121444</v>
      </c>
      <c r="X22" s="53">
        <v>8</v>
      </c>
      <c r="Y22" s="54">
        <f t="shared" si="27"/>
        <v>0.61491160645657184</v>
      </c>
      <c r="Z22" s="53">
        <v>11</v>
      </c>
      <c r="AA22" s="54">
        <f t="shared" si="28"/>
        <v>0.84550345887778633</v>
      </c>
      <c r="AB22" s="53">
        <v>51</v>
      </c>
      <c r="AC22" s="54">
        <f t="shared" si="29"/>
        <v>3.920061491160646</v>
      </c>
      <c r="AD22" s="53">
        <v>148</v>
      </c>
      <c r="AE22" s="54">
        <f t="shared" si="30"/>
        <v>11.375864719446579</v>
      </c>
      <c r="AF22" s="53">
        <v>9</v>
      </c>
      <c r="AG22" s="54">
        <f t="shared" si="31"/>
        <v>0.69177555726364337</v>
      </c>
      <c r="AH22" s="8">
        <v>0</v>
      </c>
      <c r="AI22" s="9">
        <v>0</v>
      </c>
      <c r="AJ22" s="53">
        <v>1301</v>
      </c>
    </row>
    <row r="23" spans="1:36" ht="12.75" customHeight="1">
      <c r="A23" s="52" t="s">
        <v>71</v>
      </c>
      <c r="B23" s="53">
        <v>150</v>
      </c>
      <c r="C23" s="54">
        <f t="shared" si="17"/>
        <v>11.021307861866275</v>
      </c>
      <c r="D23" s="53">
        <v>187</v>
      </c>
      <c r="E23" s="54">
        <f t="shared" si="18"/>
        <v>13.739897134459955</v>
      </c>
      <c r="F23" s="53">
        <v>20</v>
      </c>
      <c r="G23" s="54">
        <f t="shared" si="19"/>
        <v>1.4695077149155034</v>
      </c>
      <c r="H23" s="53">
        <v>19</v>
      </c>
      <c r="I23" s="54">
        <f t="shared" si="20"/>
        <v>1.3960323291697281</v>
      </c>
      <c r="J23" s="53">
        <v>9</v>
      </c>
      <c r="K23" s="54">
        <f t="shared" si="21"/>
        <v>0.66127847171197651</v>
      </c>
      <c r="L23" s="53">
        <v>82</v>
      </c>
      <c r="M23" s="54">
        <f t="shared" si="22"/>
        <v>6.0249816311535636</v>
      </c>
      <c r="N23" s="53">
        <v>134</v>
      </c>
      <c r="O23" s="54">
        <f t="shared" si="23"/>
        <v>9.8457016899338718</v>
      </c>
      <c r="P23" s="53">
        <v>148</v>
      </c>
      <c r="Q23" s="54">
        <f t="shared" si="24"/>
        <v>10.874357090374724</v>
      </c>
      <c r="R23" s="53">
        <v>141</v>
      </c>
      <c r="S23" s="54">
        <f t="shared" si="25"/>
        <v>10.360029390154299</v>
      </c>
      <c r="T23" s="53">
        <v>193</v>
      </c>
      <c r="U23" s="54">
        <f t="shared" si="26"/>
        <v>14.180749448934607</v>
      </c>
      <c r="V23" s="53">
        <v>0</v>
      </c>
      <c r="W23" s="9">
        <v>0</v>
      </c>
      <c r="X23" s="53">
        <v>19</v>
      </c>
      <c r="Y23" s="54">
        <f t="shared" si="27"/>
        <v>1.3960323291697281</v>
      </c>
      <c r="Z23" s="53">
        <v>12</v>
      </c>
      <c r="AA23" s="54">
        <f t="shared" si="28"/>
        <v>0.88170462894930202</v>
      </c>
      <c r="AB23" s="53">
        <v>58</v>
      </c>
      <c r="AC23" s="54">
        <f t="shared" si="29"/>
        <v>4.2615723732549595</v>
      </c>
      <c r="AD23" s="53">
        <v>174</v>
      </c>
      <c r="AE23" s="54">
        <f t="shared" si="30"/>
        <v>12.784717119764879</v>
      </c>
      <c r="AF23" s="53">
        <v>15</v>
      </c>
      <c r="AG23" s="54">
        <f t="shared" si="31"/>
        <v>1.1021307861866276</v>
      </c>
      <c r="AH23" s="8">
        <v>0</v>
      </c>
      <c r="AI23" s="9">
        <v>0</v>
      </c>
      <c r="AJ23" s="53">
        <v>1361</v>
      </c>
    </row>
    <row r="24" spans="1:36" ht="12.75" customHeight="1">
      <c r="A24" s="52" t="s">
        <v>72</v>
      </c>
      <c r="B24" s="53">
        <v>155</v>
      </c>
      <c r="C24" s="54">
        <f t="shared" si="17"/>
        <v>10.756419153365718</v>
      </c>
      <c r="D24" s="53">
        <v>190</v>
      </c>
      <c r="E24" s="54">
        <f t="shared" si="18"/>
        <v>13.1852879944483</v>
      </c>
      <c r="F24" s="53">
        <v>26</v>
      </c>
      <c r="G24" s="54">
        <f t="shared" si="19"/>
        <v>1.8043025676613464</v>
      </c>
      <c r="H24" s="53">
        <v>18</v>
      </c>
      <c r="I24" s="54">
        <f t="shared" si="20"/>
        <v>1.2491325468424705</v>
      </c>
      <c r="J24" s="53">
        <v>7</v>
      </c>
      <c r="K24" s="54">
        <f t="shared" si="21"/>
        <v>0.4857737682165163</v>
      </c>
      <c r="L24" s="53">
        <v>91</v>
      </c>
      <c r="M24" s="54">
        <f t="shared" si="22"/>
        <v>6.3150589868147113</v>
      </c>
      <c r="N24" s="53">
        <v>142</v>
      </c>
      <c r="O24" s="54">
        <f t="shared" si="23"/>
        <v>9.854267869535045</v>
      </c>
      <c r="P24" s="53">
        <v>139</v>
      </c>
      <c r="Q24" s="54">
        <f t="shared" si="24"/>
        <v>9.6460791117279658</v>
      </c>
      <c r="R24" s="53">
        <v>172</v>
      </c>
      <c r="S24" s="54">
        <f t="shared" si="25"/>
        <v>11.936155447605829</v>
      </c>
      <c r="T24" s="53">
        <v>212</v>
      </c>
      <c r="U24" s="54">
        <f t="shared" si="26"/>
        <v>14.712005551700209</v>
      </c>
      <c r="V24" s="53">
        <v>3</v>
      </c>
      <c r="W24" s="54">
        <f t="shared" si="32"/>
        <v>0.20818875780707841</v>
      </c>
      <c r="X24" s="53">
        <v>21</v>
      </c>
      <c r="Y24" s="54">
        <f t="shared" si="27"/>
        <v>1.457321304649549</v>
      </c>
      <c r="Z24" s="53">
        <v>8</v>
      </c>
      <c r="AA24" s="54">
        <f t="shared" si="28"/>
        <v>0.55517002081887579</v>
      </c>
      <c r="AB24" s="53">
        <v>73</v>
      </c>
      <c r="AC24" s="54">
        <f t="shared" si="29"/>
        <v>5.0659264399722419</v>
      </c>
      <c r="AD24" s="53">
        <v>172</v>
      </c>
      <c r="AE24" s="54">
        <f t="shared" si="30"/>
        <v>11.936155447605829</v>
      </c>
      <c r="AF24" s="53">
        <v>9</v>
      </c>
      <c r="AG24" s="54">
        <f t="shared" si="31"/>
        <v>0.62456627342123527</v>
      </c>
      <c r="AH24" s="56">
        <v>3</v>
      </c>
      <c r="AI24" s="54">
        <f>AH24/$AJ24*100</f>
        <v>0.20818875780707841</v>
      </c>
      <c r="AJ24" s="53">
        <v>1441</v>
      </c>
    </row>
    <row r="25" spans="1:36" ht="12.75" customHeight="1">
      <c r="A25" s="52" t="s">
        <v>73</v>
      </c>
      <c r="B25" s="53">
        <v>158</v>
      </c>
      <c r="C25" s="54">
        <f t="shared" si="17"/>
        <v>11.205673758865247</v>
      </c>
      <c r="D25" s="53">
        <v>207</v>
      </c>
      <c r="E25" s="54">
        <f t="shared" si="18"/>
        <v>14.680851063829786</v>
      </c>
      <c r="F25" s="53">
        <v>23</v>
      </c>
      <c r="G25" s="54">
        <f t="shared" si="19"/>
        <v>1.6312056737588652</v>
      </c>
      <c r="H25" s="53">
        <v>15</v>
      </c>
      <c r="I25" s="54">
        <f t="shared" si="20"/>
        <v>1.0638297872340425</v>
      </c>
      <c r="J25" s="53">
        <v>11</v>
      </c>
      <c r="K25" s="54">
        <f t="shared" si="21"/>
        <v>0.78014184397163122</v>
      </c>
      <c r="L25" s="53">
        <v>81</v>
      </c>
      <c r="M25" s="54">
        <f t="shared" si="22"/>
        <v>5.7446808510638299</v>
      </c>
      <c r="N25" s="53">
        <v>123</v>
      </c>
      <c r="O25" s="54">
        <f t="shared" si="23"/>
        <v>8.7234042553191493</v>
      </c>
      <c r="P25" s="53">
        <v>118</v>
      </c>
      <c r="Q25" s="54">
        <f t="shared" si="24"/>
        <v>8.3687943262411348</v>
      </c>
      <c r="R25" s="53">
        <v>172</v>
      </c>
      <c r="S25" s="54">
        <f t="shared" si="25"/>
        <v>12.198581560283687</v>
      </c>
      <c r="T25" s="53">
        <v>206</v>
      </c>
      <c r="U25" s="54">
        <f t="shared" si="26"/>
        <v>14.609929078014183</v>
      </c>
      <c r="V25" s="53">
        <v>5</v>
      </c>
      <c r="W25" s="54">
        <f t="shared" si="32"/>
        <v>0.3546099290780142</v>
      </c>
      <c r="X25" s="53">
        <v>18</v>
      </c>
      <c r="Y25" s="54">
        <f t="shared" si="27"/>
        <v>1.2765957446808509</v>
      </c>
      <c r="Z25" s="53">
        <v>19</v>
      </c>
      <c r="AA25" s="54">
        <f t="shared" si="28"/>
        <v>1.3475177304964538</v>
      </c>
      <c r="AB25" s="53">
        <v>65</v>
      </c>
      <c r="AC25" s="54">
        <f t="shared" si="29"/>
        <v>4.6099290780141837</v>
      </c>
      <c r="AD25" s="53">
        <v>168</v>
      </c>
      <c r="AE25" s="54">
        <f t="shared" si="30"/>
        <v>11.914893617021278</v>
      </c>
      <c r="AF25" s="53">
        <v>21</v>
      </c>
      <c r="AG25" s="54">
        <f t="shared" si="31"/>
        <v>1.4893617021276597</v>
      </c>
      <c r="AH25" s="8">
        <v>0</v>
      </c>
      <c r="AI25" s="9">
        <v>0</v>
      </c>
      <c r="AJ25" s="53">
        <v>1410</v>
      </c>
    </row>
    <row r="26" spans="1:36" ht="12.75" customHeight="1">
      <c r="A26" s="52" t="s">
        <v>78</v>
      </c>
      <c r="B26" s="57">
        <v>166</v>
      </c>
      <c r="C26" s="54">
        <f t="shared" si="17"/>
        <v>10.414052697616061</v>
      </c>
      <c r="D26" s="56">
        <v>211</v>
      </c>
      <c r="E26" s="54">
        <f t="shared" si="18"/>
        <v>13.237139272271017</v>
      </c>
      <c r="F26" s="56">
        <v>29</v>
      </c>
      <c r="G26" s="54">
        <f t="shared" si="19"/>
        <v>1.8193224592220829</v>
      </c>
      <c r="H26" s="56">
        <v>32</v>
      </c>
      <c r="I26" s="54">
        <f t="shared" si="20"/>
        <v>2.0075282308657463</v>
      </c>
      <c r="J26" s="56">
        <v>9</v>
      </c>
      <c r="K26" s="54">
        <f t="shared" si="21"/>
        <v>0.56461731493099121</v>
      </c>
      <c r="L26" s="56">
        <v>103</v>
      </c>
      <c r="M26" s="54">
        <f t="shared" si="22"/>
        <v>6.4617314930991228</v>
      </c>
      <c r="N26" s="56">
        <v>114</v>
      </c>
      <c r="O26" s="54">
        <f t="shared" si="23"/>
        <v>7.1518193224592226</v>
      </c>
      <c r="P26" s="56">
        <v>173</v>
      </c>
      <c r="Q26" s="54">
        <f t="shared" si="24"/>
        <v>10.853199498117942</v>
      </c>
      <c r="R26" s="56">
        <v>205</v>
      </c>
      <c r="S26" s="54">
        <f t="shared" si="25"/>
        <v>12.86072772898369</v>
      </c>
      <c r="T26" s="56">
        <v>258</v>
      </c>
      <c r="U26" s="54">
        <f t="shared" si="26"/>
        <v>16.185696361355081</v>
      </c>
      <c r="V26" s="56">
        <v>6</v>
      </c>
      <c r="W26" s="54">
        <f t="shared" si="32"/>
        <v>0.37641154328732745</v>
      </c>
      <c r="X26" s="56">
        <v>19</v>
      </c>
      <c r="Y26" s="54">
        <f t="shared" si="27"/>
        <v>1.1919698870765372</v>
      </c>
      <c r="Z26" s="56">
        <v>11</v>
      </c>
      <c r="AA26" s="54">
        <f t="shared" si="28"/>
        <v>0.69008782936010038</v>
      </c>
      <c r="AB26" s="56">
        <v>74</v>
      </c>
      <c r="AC26" s="54">
        <f t="shared" si="29"/>
        <v>4.6424090338770387</v>
      </c>
      <c r="AD26" s="56">
        <v>170</v>
      </c>
      <c r="AE26" s="54">
        <f t="shared" si="30"/>
        <v>10.664993726474279</v>
      </c>
      <c r="AF26" s="56">
        <v>11</v>
      </c>
      <c r="AG26" s="54">
        <f t="shared" si="31"/>
        <v>0.69008782936010038</v>
      </c>
      <c r="AH26" s="56">
        <v>3</v>
      </c>
      <c r="AI26" s="54">
        <f>AH26/$AJ26*100</f>
        <v>0.18820577164366373</v>
      </c>
      <c r="AJ26" s="53">
        <v>1594</v>
      </c>
    </row>
    <row r="27" spans="1:36" ht="12.75" customHeight="1">
      <c r="A27" s="52" t="s">
        <v>74</v>
      </c>
      <c r="B27" s="57">
        <v>184</v>
      </c>
      <c r="C27" s="54">
        <f t="shared" si="17"/>
        <v>10.64198958935801</v>
      </c>
      <c r="D27" s="56">
        <v>253</v>
      </c>
      <c r="E27" s="54">
        <f t="shared" si="18"/>
        <v>14.632735685367265</v>
      </c>
      <c r="F27" s="56">
        <v>42</v>
      </c>
      <c r="G27" s="54">
        <f t="shared" si="19"/>
        <v>2.42914979757085</v>
      </c>
      <c r="H27" s="56">
        <v>44</v>
      </c>
      <c r="I27" s="54">
        <f t="shared" si="20"/>
        <v>2.5448235974551765</v>
      </c>
      <c r="J27" s="56">
        <v>11</v>
      </c>
      <c r="K27" s="54">
        <f t="shared" si="21"/>
        <v>0.63620589936379413</v>
      </c>
      <c r="L27" s="56">
        <v>107</v>
      </c>
      <c r="M27" s="54">
        <f t="shared" si="22"/>
        <v>6.1885482938114516</v>
      </c>
      <c r="N27" s="56">
        <v>137</v>
      </c>
      <c r="O27" s="54">
        <f t="shared" si="23"/>
        <v>7.9236552920763454</v>
      </c>
      <c r="P27" s="56">
        <v>160</v>
      </c>
      <c r="Q27" s="54">
        <f t="shared" si="24"/>
        <v>9.253903990746096</v>
      </c>
      <c r="R27" s="56">
        <v>211</v>
      </c>
      <c r="S27" s="54">
        <f t="shared" si="25"/>
        <v>12.203585887796415</v>
      </c>
      <c r="T27" s="56">
        <v>294</v>
      </c>
      <c r="U27" s="54">
        <f t="shared" si="26"/>
        <v>17.004048582995949</v>
      </c>
      <c r="V27" s="56">
        <v>3</v>
      </c>
      <c r="W27" s="54">
        <f t="shared" si="32"/>
        <v>0.17351069982648931</v>
      </c>
      <c r="X27" s="56">
        <v>19</v>
      </c>
      <c r="Y27" s="54">
        <f t="shared" si="27"/>
        <v>1.098901098901099</v>
      </c>
      <c r="Z27" s="56">
        <v>12</v>
      </c>
      <c r="AA27" s="54">
        <f t="shared" si="28"/>
        <v>0.69404279930595725</v>
      </c>
      <c r="AB27" s="56">
        <v>63</v>
      </c>
      <c r="AC27" s="54">
        <f t="shared" si="29"/>
        <v>3.6437246963562751</v>
      </c>
      <c r="AD27" s="56">
        <v>178</v>
      </c>
      <c r="AE27" s="54">
        <f t="shared" si="30"/>
        <v>10.294968189705033</v>
      </c>
      <c r="AF27" s="56">
        <v>8</v>
      </c>
      <c r="AG27" s="54">
        <f t="shared" si="31"/>
        <v>0.46269519953730476</v>
      </c>
      <c r="AH27" s="56">
        <v>3</v>
      </c>
      <c r="AI27" s="54">
        <f>AH27/$AJ27*100</f>
        <v>0.17351069982648931</v>
      </c>
      <c r="AJ27" s="59">
        <v>1729</v>
      </c>
    </row>
    <row r="28" spans="1:36" ht="12.75" customHeight="1">
      <c r="A28" s="52" t="s">
        <v>75</v>
      </c>
      <c r="B28" s="57">
        <v>187</v>
      </c>
      <c r="C28" s="54">
        <f t="shared" si="17"/>
        <v>12.27034120734908</v>
      </c>
      <c r="D28" s="56">
        <v>220</v>
      </c>
      <c r="E28" s="54">
        <f t="shared" si="18"/>
        <v>14.435695538057743</v>
      </c>
      <c r="F28" s="56">
        <v>42</v>
      </c>
      <c r="G28" s="54">
        <f t="shared" si="19"/>
        <v>2.7559055118110236</v>
      </c>
      <c r="H28" s="56">
        <v>38</v>
      </c>
      <c r="I28" s="54">
        <f t="shared" si="20"/>
        <v>2.4934383202099739</v>
      </c>
      <c r="J28" s="56">
        <v>17</v>
      </c>
      <c r="K28" s="54">
        <f t="shared" si="21"/>
        <v>1.1154855643044619</v>
      </c>
      <c r="L28" s="56">
        <v>103</v>
      </c>
      <c r="M28" s="54">
        <f t="shared" si="22"/>
        <v>6.758530183727034</v>
      </c>
      <c r="N28" s="56">
        <v>105</v>
      </c>
      <c r="O28" s="54">
        <f t="shared" si="23"/>
        <v>6.8897637795275593</v>
      </c>
      <c r="P28" s="56">
        <v>121</v>
      </c>
      <c r="Q28" s="54">
        <f t="shared" si="24"/>
        <v>7.9396325459317589</v>
      </c>
      <c r="R28" s="56">
        <v>172</v>
      </c>
      <c r="S28" s="54">
        <f t="shared" si="25"/>
        <v>11.286089238845145</v>
      </c>
      <c r="T28" s="56">
        <v>260</v>
      </c>
      <c r="U28" s="54">
        <f t="shared" si="26"/>
        <v>17.060367454068242</v>
      </c>
      <c r="V28" s="8">
        <v>0</v>
      </c>
      <c r="W28" s="9">
        <v>0</v>
      </c>
      <c r="X28" s="56">
        <v>22</v>
      </c>
      <c r="Y28" s="54">
        <f t="shared" si="27"/>
        <v>1.4435695538057742</v>
      </c>
      <c r="Z28" s="56">
        <v>13</v>
      </c>
      <c r="AA28" s="54">
        <f t="shared" si="28"/>
        <v>0.85301837270341208</v>
      </c>
      <c r="AB28" s="56">
        <v>60</v>
      </c>
      <c r="AC28" s="54">
        <f t="shared" si="29"/>
        <v>3.9370078740157481</v>
      </c>
      <c r="AD28" s="56">
        <v>155</v>
      </c>
      <c r="AE28" s="54">
        <f t="shared" si="30"/>
        <v>10.170603674540683</v>
      </c>
      <c r="AF28" s="56">
        <v>9</v>
      </c>
      <c r="AG28" s="54">
        <f t="shared" si="31"/>
        <v>0.59055118110236215</v>
      </c>
      <c r="AH28" s="8">
        <v>0</v>
      </c>
      <c r="AI28" s="9">
        <v>0</v>
      </c>
      <c r="AJ28" s="59">
        <v>1524</v>
      </c>
    </row>
    <row r="29" spans="1:36" ht="12.75" customHeight="1">
      <c r="A29" s="52" t="s">
        <v>76</v>
      </c>
      <c r="B29" s="57">
        <v>184</v>
      </c>
      <c r="C29" s="54">
        <f t="shared" si="17"/>
        <v>11.536050156739812</v>
      </c>
      <c r="D29" s="56">
        <v>225</v>
      </c>
      <c r="E29" s="54">
        <f t="shared" si="18"/>
        <v>14.106583072100312</v>
      </c>
      <c r="F29" s="56">
        <v>37</v>
      </c>
      <c r="G29" s="54">
        <f t="shared" si="19"/>
        <v>2.3197492163009406</v>
      </c>
      <c r="H29" s="56">
        <v>40</v>
      </c>
      <c r="I29" s="54">
        <f t="shared" si="20"/>
        <v>2.507836990595611</v>
      </c>
      <c r="J29" s="56">
        <v>12</v>
      </c>
      <c r="K29" s="54">
        <f t="shared" si="21"/>
        <v>0.75235109717868343</v>
      </c>
      <c r="L29" s="56">
        <v>96</v>
      </c>
      <c r="M29" s="54">
        <f t="shared" si="22"/>
        <v>6.0188087774294674</v>
      </c>
      <c r="N29" s="56">
        <v>144</v>
      </c>
      <c r="O29" s="54">
        <f t="shared" si="23"/>
        <v>9.0282131661441998</v>
      </c>
      <c r="P29" s="56">
        <v>142</v>
      </c>
      <c r="Q29" s="54">
        <f t="shared" si="24"/>
        <v>8.9028213166144212</v>
      </c>
      <c r="R29" s="56">
        <v>196</v>
      </c>
      <c r="S29" s="54">
        <f t="shared" si="25"/>
        <v>12.288401253918495</v>
      </c>
      <c r="T29" s="56">
        <v>274</v>
      </c>
      <c r="U29" s="54">
        <f t="shared" si="26"/>
        <v>17.178683385579937</v>
      </c>
      <c r="V29" s="56">
        <v>3</v>
      </c>
      <c r="W29" s="54">
        <f t="shared" si="32"/>
        <v>0.18808777429467086</v>
      </c>
      <c r="X29" s="56">
        <v>26</v>
      </c>
      <c r="Y29" s="54">
        <f t="shared" si="27"/>
        <v>1.6300940438871474</v>
      </c>
      <c r="Z29" s="56">
        <v>14</v>
      </c>
      <c r="AA29" s="54">
        <f t="shared" si="28"/>
        <v>0.87774294670846398</v>
      </c>
      <c r="AB29" s="56">
        <v>55</v>
      </c>
      <c r="AC29" s="54">
        <f t="shared" si="29"/>
        <v>3.4482758620689653</v>
      </c>
      <c r="AD29" s="56">
        <v>143</v>
      </c>
      <c r="AE29" s="54">
        <f t="shared" si="30"/>
        <v>8.9655172413793096</v>
      </c>
      <c r="AF29" s="56">
        <v>4</v>
      </c>
      <c r="AG29" s="54">
        <f t="shared" si="31"/>
        <v>0.25078369905956116</v>
      </c>
      <c r="AH29" s="8">
        <v>0</v>
      </c>
      <c r="AI29" s="9">
        <v>0</v>
      </c>
      <c r="AJ29" s="59">
        <v>1595</v>
      </c>
    </row>
    <row r="30" spans="1:36" ht="12.75" customHeight="1">
      <c r="A30" s="52">
        <v>2013</v>
      </c>
      <c r="B30" s="57">
        <v>187</v>
      </c>
      <c r="C30" s="54">
        <f t="shared" si="17"/>
        <v>10.948477751756441</v>
      </c>
      <c r="D30" s="56">
        <v>252</v>
      </c>
      <c r="E30" s="54">
        <f t="shared" si="18"/>
        <v>14.754098360655737</v>
      </c>
      <c r="F30" s="56">
        <v>34</v>
      </c>
      <c r="G30" s="54">
        <f t="shared" si="19"/>
        <v>1.9906323185011712</v>
      </c>
      <c r="H30" s="56">
        <v>45</v>
      </c>
      <c r="I30" s="54">
        <f t="shared" si="20"/>
        <v>2.6346604215456675</v>
      </c>
      <c r="J30" s="56">
        <v>16</v>
      </c>
      <c r="K30" s="54">
        <f t="shared" si="21"/>
        <v>0.93676814988290402</v>
      </c>
      <c r="L30" s="56">
        <v>106</v>
      </c>
      <c r="M30" s="54">
        <f t="shared" si="22"/>
        <v>6.2060889929742391</v>
      </c>
      <c r="N30" s="56">
        <v>164</v>
      </c>
      <c r="O30" s="54">
        <f t="shared" si="23"/>
        <v>9.6018735362997649</v>
      </c>
      <c r="P30" s="56">
        <v>132</v>
      </c>
      <c r="Q30" s="54">
        <f t="shared" si="24"/>
        <v>7.7283372365339584</v>
      </c>
      <c r="R30" s="56">
        <v>178</v>
      </c>
      <c r="S30" s="54">
        <f t="shared" si="25"/>
        <v>10.421545667447308</v>
      </c>
      <c r="T30" s="56">
        <v>300</v>
      </c>
      <c r="U30" s="54">
        <f t="shared" si="26"/>
        <v>17.56440281030445</v>
      </c>
      <c r="V30" s="56">
        <v>3</v>
      </c>
      <c r="W30" s="54">
        <f t="shared" si="32"/>
        <v>0.1756440281030445</v>
      </c>
      <c r="X30" s="56">
        <v>19</v>
      </c>
      <c r="Y30" s="54">
        <f t="shared" si="27"/>
        <v>1.1124121779859486</v>
      </c>
      <c r="Z30" s="56">
        <v>10</v>
      </c>
      <c r="AA30" s="54">
        <f t="shared" si="28"/>
        <v>0.58548009367681508</v>
      </c>
      <c r="AB30" s="56">
        <v>64</v>
      </c>
      <c r="AC30" s="54">
        <f t="shared" si="29"/>
        <v>3.7470725995316161</v>
      </c>
      <c r="AD30" s="56">
        <v>193</v>
      </c>
      <c r="AE30" s="54">
        <f t="shared" si="30"/>
        <v>11.29976580796253</v>
      </c>
      <c r="AF30" s="56">
        <v>5</v>
      </c>
      <c r="AG30" s="54">
        <f t="shared" si="31"/>
        <v>0.29274004683840754</v>
      </c>
      <c r="AH30" s="8">
        <v>0</v>
      </c>
      <c r="AI30" s="9">
        <v>0</v>
      </c>
      <c r="AJ30" s="59">
        <v>1708</v>
      </c>
    </row>
    <row r="31" spans="1:36" ht="14.65" customHeight="1">
      <c r="A31" s="100" t="s">
        <v>100</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row>
    <row r="32" spans="1:36" ht="12.75" customHeight="1">
      <c r="A32" s="52" t="s">
        <v>68</v>
      </c>
      <c r="B32" s="66">
        <v>1941</v>
      </c>
      <c r="C32" s="54">
        <f>B32/$AJ32*100</f>
        <v>10.359182366440733</v>
      </c>
      <c r="D32" s="53">
        <v>2490</v>
      </c>
      <c r="E32" s="54">
        <f>D32/$AJ32*100</f>
        <v>13.289213854939424</v>
      </c>
      <c r="F32" s="53">
        <v>2125</v>
      </c>
      <c r="G32" s="54">
        <f>F32/$AJ32*100</f>
        <v>11.341196562950312</v>
      </c>
      <c r="H32" s="53">
        <v>253</v>
      </c>
      <c r="I32" s="54">
        <f>H32/$AJ32*100</f>
        <v>1.3502695202006725</v>
      </c>
      <c r="J32" s="53">
        <v>123</v>
      </c>
      <c r="K32" s="54">
        <f>J32/$AJ32*100</f>
        <v>0.65645514223194745</v>
      </c>
      <c r="L32" s="53">
        <v>2497</v>
      </c>
      <c r="M32" s="54">
        <f>L32/$AJ32*100</f>
        <v>13.326573090676202</v>
      </c>
      <c r="N32" s="53">
        <v>2391</v>
      </c>
      <c r="O32" s="54">
        <f>N32/$AJ32*100</f>
        <v>12.760847520947857</v>
      </c>
      <c r="P32" s="53">
        <v>1291</v>
      </c>
      <c r="Q32" s="54">
        <f>P32/$AJ32*100</f>
        <v>6.8901104765971066</v>
      </c>
      <c r="R32" s="53">
        <v>647</v>
      </c>
      <c r="S32" s="54">
        <f>R32/$AJ32*100</f>
        <v>3.4530607888135769</v>
      </c>
      <c r="T32" s="53">
        <v>1841</v>
      </c>
      <c r="U32" s="54">
        <f>T32/$AJ32*100</f>
        <v>9.825478998772482</v>
      </c>
      <c r="V32" s="53">
        <v>68</v>
      </c>
      <c r="W32" s="54">
        <f>V32/$AJ32*100</f>
        <v>0.36291829001441001</v>
      </c>
      <c r="X32" s="53">
        <v>180</v>
      </c>
      <c r="Y32" s="54">
        <f>X32/$AJ32*100</f>
        <v>0.96066606180284997</v>
      </c>
      <c r="Z32" s="53">
        <v>118</v>
      </c>
      <c r="AA32" s="54">
        <f>Z32/$AJ32*100</f>
        <v>0.62976997384853495</v>
      </c>
      <c r="AB32" s="53">
        <v>1046</v>
      </c>
      <c r="AC32" s="54">
        <f>AB32/$AJ32*100</f>
        <v>5.5825372258098946</v>
      </c>
      <c r="AD32" s="53">
        <v>1358</v>
      </c>
      <c r="AE32" s="54">
        <f>AD32/$AJ32*100</f>
        <v>7.2476917329348343</v>
      </c>
      <c r="AF32" s="53">
        <v>368</v>
      </c>
      <c r="AG32" s="54">
        <f>AF32/$AJ32*100</f>
        <v>1.9640283930191598</v>
      </c>
      <c r="AH32" s="8">
        <v>0</v>
      </c>
      <c r="AI32" s="9">
        <v>0</v>
      </c>
      <c r="AJ32" s="53">
        <v>18737</v>
      </c>
    </row>
    <row r="33" spans="1:37" ht="12.75" customHeight="1">
      <c r="A33" s="52" t="s">
        <v>69</v>
      </c>
      <c r="B33" s="53">
        <v>1921</v>
      </c>
      <c r="C33" s="54">
        <f t="shared" ref="C33:C42" si="33">B33/$AJ33*100</f>
        <v>9.9870028593709392</v>
      </c>
      <c r="D33" s="53">
        <v>2640</v>
      </c>
      <c r="E33" s="54">
        <f t="shared" ref="E33:E42" si="34">D33/$AJ33*100</f>
        <v>13.724980504289055</v>
      </c>
      <c r="F33" s="53">
        <v>2182</v>
      </c>
      <c r="G33" s="54">
        <f t="shared" ref="G33:G42" si="35">F33/$AJ33*100</f>
        <v>11.34390434104497</v>
      </c>
      <c r="H33" s="53">
        <v>307</v>
      </c>
      <c r="I33" s="54">
        <f t="shared" ref="I33:I42" si="36">H33/$AJ33*100</f>
        <v>1.5960488692487653</v>
      </c>
      <c r="J33" s="53">
        <v>121</v>
      </c>
      <c r="K33" s="54">
        <f t="shared" ref="K33:K42" si="37">J33/$AJ33*100</f>
        <v>0.62906160644658182</v>
      </c>
      <c r="L33" s="53">
        <v>2367</v>
      </c>
      <c r="M33" s="54">
        <f t="shared" ref="M33:M42" si="38">L33/$AJ33*100</f>
        <v>12.305692747595529</v>
      </c>
      <c r="N33" s="53">
        <v>2434</v>
      </c>
      <c r="O33" s="54">
        <f t="shared" ref="O33:O42" si="39">N33/$AJ33*100</f>
        <v>12.654016116454381</v>
      </c>
      <c r="P33" s="53">
        <v>1227</v>
      </c>
      <c r="Q33" s="54">
        <f t="shared" ref="Q33:Q42" si="40">P33/$AJ33*100</f>
        <v>6.3789966207434361</v>
      </c>
      <c r="R33" s="53">
        <v>674</v>
      </c>
      <c r="S33" s="54">
        <f t="shared" ref="S33:S42" si="41">R33/$AJ33*100</f>
        <v>3.5040291135950095</v>
      </c>
      <c r="T33" s="53">
        <v>1925</v>
      </c>
      <c r="U33" s="54">
        <f t="shared" ref="U33:U42" si="42">T33/$AJ33*100</f>
        <v>10.007798284377436</v>
      </c>
      <c r="V33" s="53">
        <v>103</v>
      </c>
      <c r="W33" s="54">
        <f t="shared" ref="W33:W42" si="43">V33/$AJ33*100</f>
        <v>0.5354821939173382</v>
      </c>
      <c r="X33" s="53">
        <v>250</v>
      </c>
      <c r="Y33" s="54">
        <f t="shared" ref="Y33:Y42" si="44">X33/$AJ33*100</f>
        <v>1.2997140629061605</v>
      </c>
      <c r="Z33" s="53">
        <v>124</v>
      </c>
      <c r="AA33" s="54">
        <f t="shared" ref="AA33:AA42" si="45">Z33/$AJ33*100</f>
        <v>0.64465817520145563</v>
      </c>
      <c r="AB33" s="53">
        <v>1073</v>
      </c>
      <c r="AC33" s="54">
        <f t="shared" ref="AC33:AC42" si="46">AB33/$AJ33*100</f>
        <v>5.5783727579932414</v>
      </c>
      <c r="AD33" s="53">
        <v>1562</v>
      </c>
      <c r="AE33" s="54">
        <f t="shared" ref="AE33:AE42" si="47">AD33/$AJ33*100</f>
        <v>8.1206134650376924</v>
      </c>
      <c r="AF33" s="53">
        <v>325</v>
      </c>
      <c r="AG33" s="54">
        <f t="shared" ref="AG33:AG42" si="48">AF33/$AJ33*100</f>
        <v>1.6896282817780088</v>
      </c>
      <c r="AH33" s="8">
        <v>0</v>
      </c>
      <c r="AI33" s="9">
        <v>0</v>
      </c>
      <c r="AJ33" s="53">
        <v>19235</v>
      </c>
    </row>
    <row r="34" spans="1:37" ht="12.75" customHeight="1">
      <c r="A34" s="52" t="s">
        <v>70</v>
      </c>
      <c r="B34" s="53">
        <v>2037</v>
      </c>
      <c r="C34" s="54">
        <f t="shared" si="33"/>
        <v>10.073685772217003</v>
      </c>
      <c r="D34" s="53">
        <v>3006</v>
      </c>
      <c r="E34" s="54">
        <f t="shared" si="34"/>
        <v>14.865733643242173</v>
      </c>
      <c r="F34" s="53">
        <v>2361</v>
      </c>
      <c r="G34" s="54">
        <f t="shared" si="35"/>
        <v>11.675980416398794</v>
      </c>
      <c r="H34" s="53">
        <v>341</v>
      </c>
      <c r="I34" s="54">
        <f t="shared" si="36"/>
        <v>1.6863656594629346</v>
      </c>
      <c r="J34" s="53">
        <v>137</v>
      </c>
      <c r="K34" s="54">
        <f t="shared" si="37"/>
        <v>0.67751347608921419</v>
      </c>
      <c r="L34" s="53">
        <v>2175</v>
      </c>
      <c r="M34" s="54">
        <f t="shared" si="38"/>
        <v>10.756144602146284</v>
      </c>
      <c r="N34" s="53">
        <v>2543</v>
      </c>
      <c r="O34" s="54">
        <f t="shared" si="39"/>
        <v>12.576034815291035</v>
      </c>
      <c r="P34" s="53">
        <v>1191</v>
      </c>
      <c r="Q34" s="54">
        <f t="shared" si="40"/>
        <v>5.8899164235201029</v>
      </c>
      <c r="R34" s="53">
        <v>714</v>
      </c>
      <c r="S34" s="54">
        <f t="shared" si="41"/>
        <v>3.5309826418080212</v>
      </c>
      <c r="T34" s="53">
        <v>2020</v>
      </c>
      <c r="U34" s="54">
        <f t="shared" si="42"/>
        <v>9.9896147569358593</v>
      </c>
      <c r="V34" s="53">
        <v>146</v>
      </c>
      <c r="W34" s="54">
        <f t="shared" si="43"/>
        <v>0.72202166064981954</v>
      </c>
      <c r="X34" s="53">
        <v>198</v>
      </c>
      <c r="Y34" s="54">
        <f t="shared" si="44"/>
        <v>0.97918006033331684</v>
      </c>
      <c r="Z34" s="53">
        <v>224</v>
      </c>
      <c r="AA34" s="54">
        <f t="shared" si="45"/>
        <v>1.1077592601750654</v>
      </c>
      <c r="AB34" s="53">
        <v>1235</v>
      </c>
      <c r="AC34" s="54">
        <f t="shared" si="46"/>
        <v>6.1075119924830616</v>
      </c>
      <c r="AD34" s="53">
        <v>1746</v>
      </c>
      <c r="AE34" s="54">
        <f t="shared" si="47"/>
        <v>8.6345878047574303</v>
      </c>
      <c r="AF34" s="53">
        <v>147</v>
      </c>
      <c r="AG34" s="54">
        <f t="shared" si="48"/>
        <v>0.72696701448988676</v>
      </c>
      <c r="AH34" s="8">
        <v>0</v>
      </c>
      <c r="AI34" s="9">
        <v>0</v>
      </c>
      <c r="AJ34" s="53">
        <v>20221</v>
      </c>
    </row>
    <row r="35" spans="1:37" ht="12.75" customHeight="1">
      <c r="A35" s="52" t="s">
        <v>71</v>
      </c>
      <c r="B35" s="53">
        <v>2067</v>
      </c>
      <c r="C35" s="54">
        <f t="shared" si="33"/>
        <v>10.228622327790973</v>
      </c>
      <c r="D35" s="53">
        <v>3016</v>
      </c>
      <c r="E35" s="54">
        <f t="shared" si="34"/>
        <v>14.924782264449723</v>
      </c>
      <c r="F35" s="53">
        <v>2514</v>
      </c>
      <c r="G35" s="54">
        <f t="shared" si="35"/>
        <v>12.44061757719715</v>
      </c>
      <c r="H35" s="53">
        <v>306</v>
      </c>
      <c r="I35" s="54">
        <f t="shared" si="36"/>
        <v>1.5142517814726841</v>
      </c>
      <c r="J35" s="53">
        <v>146</v>
      </c>
      <c r="K35" s="54">
        <f t="shared" si="37"/>
        <v>0.72248614410134604</v>
      </c>
      <c r="L35" s="53">
        <v>2044</v>
      </c>
      <c r="M35" s="54">
        <f t="shared" si="38"/>
        <v>10.114806017418845</v>
      </c>
      <c r="N35" s="53">
        <v>2424</v>
      </c>
      <c r="O35" s="54">
        <f t="shared" si="39"/>
        <v>11.995249406175772</v>
      </c>
      <c r="P35" s="53">
        <v>1129</v>
      </c>
      <c r="Q35" s="54">
        <f t="shared" si="40"/>
        <v>5.5868962787015048</v>
      </c>
      <c r="R35" s="53">
        <v>635</v>
      </c>
      <c r="S35" s="54">
        <f t="shared" si="41"/>
        <v>3.142319873317498</v>
      </c>
      <c r="T35" s="53">
        <v>2056</v>
      </c>
      <c r="U35" s="54">
        <f t="shared" si="42"/>
        <v>10.174188440221695</v>
      </c>
      <c r="V35" s="53">
        <v>119</v>
      </c>
      <c r="W35" s="54">
        <f t="shared" si="43"/>
        <v>0.58887569279493268</v>
      </c>
      <c r="X35" s="53">
        <v>216</v>
      </c>
      <c r="Y35" s="54">
        <f t="shared" si="44"/>
        <v>1.0688836104513064</v>
      </c>
      <c r="Z35" s="53">
        <v>183</v>
      </c>
      <c r="AA35" s="54">
        <f t="shared" si="45"/>
        <v>0.90558194774346801</v>
      </c>
      <c r="AB35" s="53">
        <v>1314</v>
      </c>
      <c r="AC35" s="54">
        <f t="shared" si="46"/>
        <v>6.5023752969121134</v>
      </c>
      <c r="AD35" s="53">
        <v>1883</v>
      </c>
      <c r="AE35" s="54">
        <f t="shared" si="47"/>
        <v>9.3180918448139352</v>
      </c>
      <c r="AF35" s="53">
        <v>151</v>
      </c>
      <c r="AG35" s="54">
        <f t="shared" si="48"/>
        <v>0.74722882026920034</v>
      </c>
      <c r="AH35" s="56">
        <v>5</v>
      </c>
      <c r="AI35" s="9">
        <v>0</v>
      </c>
      <c r="AJ35" s="53">
        <v>20208</v>
      </c>
    </row>
    <row r="36" spans="1:37" ht="12.75" customHeight="1">
      <c r="A36" s="52" t="s">
        <v>72</v>
      </c>
      <c r="B36" s="53">
        <v>2161</v>
      </c>
      <c r="C36" s="54">
        <f t="shared" si="33"/>
        <v>10.227649202517867</v>
      </c>
      <c r="D36" s="53">
        <v>3293</v>
      </c>
      <c r="E36" s="54">
        <f t="shared" si="34"/>
        <v>15.585214633915474</v>
      </c>
      <c r="F36" s="53">
        <v>2657</v>
      </c>
      <c r="G36" s="54">
        <f t="shared" si="35"/>
        <v>12.575133702494201</v>
      </c>
      <c r="H36" s="53">
        <v>325</v>
      </c>
      <c r="I36" s="54">
        <f t="shared" si="36"/>
        <v>1.5381702872828813</v>
      </c>
      <c r="J36" s="53">
        <v>149</v>
      </c>
      <c r="K36" s="54">
        <f t="shared" si="37"/>
        <v>0.70519191632353639</v>
      </c>
      <c r="L36" s="53">
        <v>1969</v>
      </c>
      <c r="M36" s="54">
        <f t="shared" si="38"/>
        <v>9.3189455251076723</v>
      </c>
      <c r="N36" s="53">
        <v>2545</v>
      </c>
      <c r="O36" s="54">
        <f t="shared" si="39"/>
        <v>12.045056557338256</v>
      </c>
      <c r="P36" s="53">
        <v>1079</v>
      </c>
      <c r="Q36" s="54">
        <f t="shared" si="40"/>
        <v>5.1067253537791659</v>
      </c>
      <c r="R36" s="53">
        <v>686</v>
      </c>
      <c r="S36" s="54">
        <f t="shared" si="41"/>
        <v>3.2467225140801741</v>
      </c>
      <c r="T36" s="53">
        <v>2168</v>
      </c>
      <c r="U36" s="54">
        <f t="shared" si="42"/>
        <v>10.260779024090114</v>
      </c>
      <c r="V36" s="53">
        <v>129</v>
      </c>
      <c r="W36" s="54">
        <f t="shared" si="43"/>
        <v>0.61053528325997442</v>
      </c>
      <c r="X36" s="53">
        <v>245</v>
      </c>
      <c r="Y36" s="54">
        <f t="shared" si="44"/>
        <v>1.1595437550286336</v>
      </c>
      <c r="Z36" s="53">
        <v>187</v>
      </c>
      <c r="AA36" s="54">
        <f t="shared" si="45"/>
        <v>0.88503951914430412</v>
      </c>
      <c r="AB36" s="53">
        <v>1347</v>
      </c>
      <c r="AC36" s="54">
        <f t="shared" si="46"/>
        <v>6.3751242368308949</v>
      </c>
      <c r="AD36" s="53">
        <v>2038</v>
      </c>
      <c r="AE36" s="54">
        <f t="shared" si="47"/>
        <v>9.6455109091769611</v>
      </c>
      <c r="AF36" s="53">
        <v>132</v>
      </c>
      <c r="AG36" s="54">
        <f t="shared" si="48"/>
        <v>0.62473377821950882</v>
      </c>
      <c r="AH36" s="56">
        <v>19</v>
      </c>
      <c r="AI36" s="54">
        <f>AH36/$AJ36*100</f>
        <v>8.9923801410383836E-2</v>
      </c>
      <c r="AJ36" s="53">
        <v>21129</v>
      </c>
    </row>
    <row r="37" spans="1:37" ht="12.75" customHeight="1">
      <c r="A37" s="52" t="s">
        <v>73</v>
      </c>
      <c r="B37" s="53">
        <v>2220</v>
      </c>
      <c r="C37" s="54">
        <f t="shared" si="33"/>
        <v>10.434782608695652</v>
      </c>
      <c r="D37" s="53">
        <v>3357</v>
      </c>
      <c r="E37" s="54">
        <f t="shared" si="34"/>
        <v>15.779083431257343</v>
      </c>
      <c r="F37" s="53">
        <v>2880</v>
      </c>
      <c r="G37" s="54">
        <f t="shared" si="35"/>
        <v>13.537015276145711</v>
      </c>
      <c r="H37" s="53">
        <v>383</v>
      </c>
      <c r="I37" s="54">
        <f t="shared" si="36"/>
        <v>1.800235017626322</v>
      </c>
      <c r="J37" s="53">
        <v>154</v>
      </c>
      <c r="K37" s="54">
        <f t="shared" si="37"/>
        <v>0.72385428907168037</v>
      </c>
      <c r="L37" s="53">
        <v>1988</v>
      </c>
      <c r="M37" s="54">
        <f t="shared" si="38"/>
        <v>9.3443008225616921</v>
      </c>
      <c r="N37" s="53">
        <v>2404</v>
      </c>
      <c r="O37" s="54">
        <f t="shared" si="39"/>
        <v>11.299647473560517</v>
      </c>
      <c r="P37" s="53">
        <v>855</v>
      </c>
      <c r="Q37" s="54">
        <f t="shared" si="40"/>
        <v>4.0188014101057581</v>
      </c>
      <c r="R37" s="53">
        <v>661</v>
      </c>
      <c r="S37" s="54">
        <f t="shared" si="41"/>
        <v>3.106933019976498</v>
      </c>
      <c r="T37" s="53">
        <v>2076</v>
      </c>
      <c r="U37" s="54">
        <f t="shared" si="42"/>
        <v>9.7579318448883665</v>
      </c>
      <c r="V37" s="53">
        <v>145</v>
      </c>
      <c r="W37" s="54">
        <f t="shared" si="43"/>
        <v>0.68155111633372512</v>
      </c>
      <c r="X37" s="53">
        <v>243</v>
      </c>
      <c r="Y37" s="54">
        <f t="shared" si="44"/>
        <v>1.1421856639247945</v>
      </c>
      <c r="Z37" s="53">
        <v>258</v>
      </c>
      <c r="AA37" s="54">
        <f t="shared" si="45"/>
        <v>1.2126909518213866</v>
      </c>
      <c r="AB37" s="53">
        <v>1324</v>
      </c>
      <c r="AC37" s="54">
        <f t="shared" si="46"/>
        <v>6.2232667450058754</v>
      </c>
      <c r="AD37" s="53">
        <v>2066</v>
      </c>
      <c r="AE37" s="54">
        <f t="shared" si="47"/>
        <v>9.7109283196239726</v>
      </c>
      <c r="AF37" s="53">
        <v>257</v>
      </c>
      <c r="AG37" s="54">
        <f t="shared" si="48"/>
        <v>1.2079905992949471</v>
      </c>
      <c r="AH37" s="56">
        <v>4</v>
      </c>
      <c r="AI37" s="9">
        <v>0</v>
      </c>
      <c r="AJ37" s="53">
        <v>21275</v>
      </c>
    </row>
    <row r="38" spans="1:37" ht="12.75" customHeight="1">
      <c r="A38" s="52" t="s">
        <v>78</v>
      </c>
      <c r="B38" s="53">
        <v>2219</v>
      </c>
      <c r="C38" s="54">
        <f t="shared" si="33"/>
        <v>9.679811551212703</v>
      </c>
      <c r="D38" s="59">
        <v>3840</v>
      </c>
      <c r="E38" s="54">
        <f t="shared" si="34"/>
        <v>16.751003315302739</v>
      </c>
      <c r="F38" s="59">
        <v>3064</v>
      </c>
      <c r="G38" s="54">
        <f t="shared" si="35"/>
        <v>13.365904728668646</v>
      </c>
      <c r="H38" s="56">
        <v>468</v>
      </c>
      <c r="I38" s="54">
        <f t="shared" si="36"/>
        <v>2.0415285290525214</v>
      </c>
      <c r="J38" s="56">
        <v>183</v>
      </c>
      <c r="K38" s="54">
        <f t="shared" si="37"/>
        <v>0.79829000174489617</v>
      </c>
      <c r="L38" s="59">
        <v>2125</v>
      </c>
      <c r="M38" s="54">
        <f t="shared" si="38"/>
        <v>9.2697609492235209</v>
      </c>
      <c r="N38" s="59">
        <v>2588</v>
      </c>
      <c r="O38" s="54">
        <f t="shared" si="39"/>
        <v>11.289478276042574</v>
      </c>
      <c r="P38" s="67">
        <v>1027</v>
      </c>
      <c r="Q38" s="54">
        <f t="shared" si="40"/>
        <v>4.4800209387541443</v>
      </c>
      <c r="R38" s="56">
        <v>695</v>
      </c>
      <c r="S38" s="54">
        <f t="shared" si="41"/>
        <v>3.0317571104519279</v>
      </c>
      <c r="T38" s="59">
        <v>2348</v>
      </c>
      <c r="U38" s="54">
        <f t="shared" si="42"/>
        <v>10.242540568836155</v>
      </c>
      <c r="V38" s="56">
        <v>171</v>
      </c>
      <c r="W38" s="54">
        <f t="shared" si="43"/>
        <v>0.74594311638457511</v>
      </c>
      <c r="X38" s="56">
        <v>265</v>
      </c>
      <c r="Y38" s="54">
        <f t="shared" si="44"/>
        <v>1.1559937183737568</v>
      </c>
      <c r="Z38" s="56">
        <v>183</v>
      </c>
      <c r="AA38" s="54">
        <f t="shared" si="45"/>
        <v>0.79829000174489617</v>
      </c>
      <c r="AB38" s="67">
        <v>1345</v>
      </c>
      <c r="AC38" s="54">
        <f t="shared" si="46"/>
        <v>5.8672134008026529</v>
      </c>
      <c r="AD38" s="59">
        <v>2205</v>
      </c>
      <c r="AE38" s="54">
        <f t="shared" si="47"/>
        <v>9.6187401849589946</v>
      </c>
      <c r="AF38" s="56">
        <v>174</v>
      </c>
      <c r="AG38" s="54">
        <f t="shared" si="48"/>
        <v>0.75902983772465538</v>
      </c>
      <c r="AH38" s="56">
        <v>24</v>
      </c>
      <c r="AI38" s="54">
        <f>AH38/$AJ38*100</f>
        <v>0.10469377072064212</v>
      </c>
      <c r="AJ38" s="53">
        <v>22924</v>
      </c>
    </row>
    <row r="39" spans="1:37" ht="12.75" customHeight="1">
      <c r="A39" s="52" t="s">
        <v>74</v>
      </c>
      <c r="B39" s="53">
        <v>2296</v>
      </c>
      <c r="C39" s="54">
        <f t="shared" si="33"/>
        <v>9.8397188651752803</v>
      </c>
      <c r="D39" s="59">
        <v>3970</v>
      </c>
      <c r="E39" s="54">
        <f t="shared" si="34"/>
        <v>17.013799605725552</v>
      </c>
      <c r="F39" s="59">
        <v>3144</v>
      </c>
      <c r="G39" s="54">
        <f t="shared" si="35"/>
        <v>13.47390074569298</v>
      </c>
      <c r="H39" s="56">
        <v>541</v>
      </c>
      <c r="I39" s="54">
        <f t="shared" si="36"/>
        <v>2.3185051855661265</v>
      </c>
      <c r="J39" s="56">
        <v>206</v>
      </c>
      <c r="K39" s="54">
        <f t="shared" si="37"/>
        <v>0.88283191908802605</v>
      </c>
      <c r="L39" s="59">
        <v>2295</v>
      </c>
      <c r="M39" s="54">
        <f t="shared" si="38"/>
        <v>9.8354332733350489</v>
      </c>
      <c r="N39" s="59">
        <v>2727</v>
      </c>
      <c r="O39" s="54">
        <f t="shared" si="39"/>
        <v>11.686808948315761</v>
      </c>
      <c r="P39" s="56">
        <v>997</v>
      </c>
      <c r="Q39" s="54">
        <f t="shared" si="40"/>
        <v>4.2727350647124362</v>
      </c>
      <c r="R39" s="56">
        <v>700</v>
      </c>
      <c r="S39" s="54">
        <f t="shared" si="41"/>
        <v>2.9999142881631955</v>
      </c>
      <c r="T39" s="59">
        <v>2386</v>
      </c>
      <c r="U39" s="54">
        <f t="shared" si="42"/>
        <v>10.225422130796263</v>
      </c>
      <c r="V39" s="56">
        <v>141</v>
      </c>
      <c r="W39" s="54">
        <f t="shared" si="43"/>
        <v>0.60426844947287217</v>
      </c>
      <c r="X39" s="56">
        <v>243</v>
      </c>
      <c r="Y39" s="54">
        <f t="shared" si="44"/>
        <v>1.0413988171766519</v>
      </c>
      <c r="Z39" s="56">
        <v>168</v>
      </c>
      <c r="AA39" s="54">
        <f t="shared" si="45"/>
        <v>0.71997942915916691</v>
      </c>
      <c r="AB39" s="59">
        <v>1123</v>
      </c>
      <c r="AC39" s="54">
        <f t="shared" si="46"/>
        <v>4.8127196365818126</v>
      </c>
      <c r="AD39" s="59">
        <v>2256</v>
      </c>
      <c r="AE39" s="54">
        <f t="shared" si="47"/>
        <v>9.6682951915659547</v>
      </c>
      <c r="AF39" s="56">
        <v>116</v>
      </c>
      <c r="AG39" s="54">
        <f t="shared" si="48"/>
        <v>0.49712865346704382</v>
      </c>
      <c r="AH39" s="56">
        <v>25</v>
      </c>
      <c r="AI39" s="54">
        <f>AH39/$AJ39*100</f>
        <v>0.10713979600582842</v>
      </c>
      <c r="AJ39" s="59">
        <v>23334</v>
      </c>
    </row>
    <row r="40" spans="1:37" ht="12.75" customHeight="1">
      <c r="A40" s="52" t="s">
        <v>75</v>
      </c>
      <c r="B40" s="53">
        <v>2333</v>
      </c>
      <c r="C40" s="54">
        <f t="shared" si="33"/>
        <v>10.423554642123134</v>
      </c>
      <c r="D40" s="59">
        <v>3652</v>
      </c>
      <c r="E40" s="54">
        <f t="shared" si="34"/>
        <v>16.316683048878563</v>
      </c>
      <c r="F40" s="59">
        <v>3117</v>
      </c>
      <c r="G40" s="54">
        <f t="shared" si="35"/>
        <v>13.926369403985344</v>
      </c>
      <c r="H40" s="56">
        <v>516</v>
      </c>
      <c r="I40" s="54">
        <f t="shared" si="36"/>
        <v>2.3054240014297203</v>
      </c>
      <c r="J40" s="56">
        <v>217</v>
      </c>
      <c r="K40" s="54">
        <f t="shared" si="37"/>
        <v>0.96952908587257614</v>
      </c>
      <c r="L40" s="59">
        <v>2185</v>
      </c>
      <c r="M40" s="54">
        <f t="shared" si="38"/>
        <v>9.762308998302208</v>
      </c>
      <c r="N40" s="59">
        <v>2557</v>
      </c>
      <c r="O40" s="54">
        <f t="shared" si="39"/>
        <v>11.424358859798051</v>
      </c>
      <c r="P40" s="56">
        <v>856</v>
      </c>
      <c r="Q40" s="54">
        <f t="shared" si="40"/>
        <v>3.8245018318291484</v>
      </c>
      <c r="R40" s="56">
        <v>641</v>
      </c>
      <c r="S40" s="54">
        <f t="shared" si="41"/>
        <v>2.8639084979000984</v>
      </c>
      <c r="T40" s="59">
        <v>2400</v>
      </c>
      <c r="U40" s="54">
        <f t="shared" si="42"/>
        <v>10.722902332231257</v>
      </c>
      <c r="V40" s="56">
        <v>128</v>
      </c>
      <c r="W40" s="54">
        <f t="shared" si="43"/>
        <v>0.57188812438566705</v>
      </c>
      <c r="X40" s="56">
        <v>270</v>
      </c>
      <c r="Y40" s="54">
        <f t="shared" si="44"/>
        <v>1.2063265123760163</v>
      </c>
      <c r="Z40" s="56">
        <v>178</v>
      </c>
      <c r="AA40" s="54">
        <f t="shared" si="45"/>
        <v>0.79528192297381828</v>
      </c>
      <c r="AB40" s="56">
        <v>898</v>
      </c>
      <c r="AC40" s="54">
        <f t="shared" si="46"/>
        <v>4.0121526226431952</v>
      </c>
      <c r="AD40" s="59">
        <v>2320</v>
      </c>
      <c r="AE40" s="54">
        <f t="shared" si="47"/>
        <v>10.365472254490216</v>
      </c>
      <c r="AF40" s="56">
        <v>109</v>
      </c>
      <c r="AG40" s="54">
        <f t="shared" si="48"/>
        <v>0.48699848092216957</v>
      </c>
      <c r="AH40" s="56">
        <v>5</v>
      </c>
      <c r="AI40" s="9">
        <v>0</v>
      </c>
      <c r="AJ40" s="59">
        <v>22382</v>
      </c>
    </row>
    <row r="41" spans="1:37" ht="12.75" customHeight="1">
      <c r="A41" s="52" t="s">
        <v>76</v>
      </c>
      <c r="B41" s="53">
        <v>2325</v>
      </c>
      <c r="C41" s="54">
        <f t="shared" si="33"/>
        <v>10.328742780986229</v>
      </c>
      <c r="D41" s="59">
        <v>3759</v>
      </c>
      <c r="E41" s="54">
        <f t="shared" si="34"/>
        <v>16.699244780097736</v>
      </c>
      <c r="F41" s="59">
        <v>3068</v>
      </c>
      <c r="G41" s="54">
        <f t="shared" si="35"/>
        <v>13.629498000888493</v>
      </c>
      <c r="H41" s="56">
        <v>578</v>
      </c>
      <c r="I41" s="54">
        <f t="shared" si="36"/>
        <v>2.5677476677032431</v>
      </c>
      <c r="J41" s="56">
        <v>218</v>
      </c>
      <c r="K41" s="54">
        <f t="shared" si="37"/>
        <v>0.96845846290537529</v>
      </c>
      <c r="L41" s="59">
        <v>2216</v>
      </c>
      <c r="M41" s="54">
        <f t="shared" si="38"/>
        <v>9.8445135495335396</v>
      </c>
      <c r="N41" s="59">
        <v>2610</v>
      </c>
      <c r="O41" s="54">
        <f t="shared" si="39"/>
        <v>11.594846734784541</v>
      </c>
      <c r="P41" s="56">
        <v>871</v>
      </c>
      <c r="Q41" s="54">
        <f t="shared" si="40"/>
        <v>3.8693913816081742</v>
      </c>
      <c r="R41" s="56">
        <v>629</v>
      </c>
      <c r="S41" s="54">
        <f t="shared" si="41"/>
        <v>2.794313638382941</v>
      </c>
      <c r="T41" s="59">
        <v>2522</v>
      </c>
      <c r="U41" s="54">
        <f t="shared" si="42"/>
        <v>11.203909373611728</v>
      </c>
      <c r="V41" s="56">
        <v>155</v>
      </c>
      <c r="W41" s="54">
        <f t="shared" si="43"/>
        <v>0.68858285206574865</v>
      </c>
      <c r="X41" s="56">
        <v>314</v>
      </c>
      <c r="Y41" s="54">
        <f t="shared" si="44"/>
        <v>1.3949355841848068</v>
      </c>
      <c r="Z41" s="56">
        <v>163</v>
      </c>
      <c r="AA41" s="54">
        <f t="shared" si="45"/>
        <v>0.72412261217236784</v>
      </c>
      <c r="AB41" s="56">
        <v>840</v>
      </c>
      <c r="AC41" s="54">
        <f t="shared" si="46"/>
        <v>3.7316748111950244</v>
      </c>
      <c r="AD41" s="59">
        <v>2200</v>
      </c>
      <c r="AE41" s="54">
        <f t="shared" si="47"/>
        <v>9.7734340293203026</v>
      </c>
      <c r="AF41" s="56">
        <v>31</v>
      </c>
      <c r="AG41" s="54">
        <f t="shared" si="48"/>
        <v>0.13771657041314972</v>
      </c>
      <c r="AH41" s="56">
        <v>11</v>
      </c>
      <c r="AI41" s="9">
        <v>0</v>
      </c>
      <c r="AJ41" s="59">
        <v>22510</v>
      </c>
      <c r="AK41" s="55"/>
    </row>
    <row r="42" spans="1:37">
      <c r="A42" s="52">
        <v>2013</v>
      </c>
      <c r="B42" s="53">
        <v>2331</v>
      </c>
      <c r="C42" s="54">
        <f t="shared" si="33"/>
        <v>9.9892864795371761</v>
      </c>
      <c r="D42" s="59">
        <v>3974</v>
      </c>
      <c r="E42" s="54">
        <f t="shared" si="34"/>
        <v>17.030212127705163</v>
      </c>
      <c r="F42" s="59">
        <v>2962</v>
      </c>
      <c r="G42" s="54">
        <f t="shared" si="35"/>
        <v>12.693379044353975</v>
      </c>
      <c r="H42" s="56">
        <v>600</v>
      </c>
      <c r="I42" s="54">
        <f t="shared" si="36"/>
        <v>2.5712449110777804</v>
      </c>
      <c r="J42" s="56">
        <v>244</v>
      </c>
      <c r="K42" s="54">
        <f t="shared" si="37"/>
        <v>1.0456395971716306</v>
      </c>
      <c r="L42" s="59">
        <v>2249</v>
      </c>
      <c r="M42" s="54">
        <f t="shared" si="38"/>
        <v>9.6378830083565461</v>
      </c>
      <c r="N42" s="59">
        <v>2835</v>
      </c>
      <c r="O42" s="54">
        <f t="shared" si="39"/>
        <v>12.149132204842511</v>
      </c>
      <c r="P42" s="56">
        <v>925</v>
      </c>
      <c r="Q42" s="54">
        <f t="shared" si="40"/>
        <v>3.9640025712449107</v>
      </c>
      <c r="R42" s="56">
        <v>607</v>
      </c>
      <c r="S42" s="54">
        <f t="shared" si="41"/>
        <v>2.6012427683736878</v>
      </c>
      <c r="T42" s="59">
        <v>2590</v>
      </c>
      <c r="U42" s="54">
        <f t="shared" si="42"/>
        <v>11.099207199485752</v>
      </c>
      <c r="V42" s="56">
        <v>174</v>
      </c>
      <c r="W42" s="54">
        <f t="shared" si="43"/>
        <v>0.7456610242125562</v>
      </c>
      <c r="X42" s="56">
        <v>296</v>
      </c>
      <c r="Y42" s="54">
        <f t="shared" si="44"/>
        <v>1.2684808227983715</v>
      </c>
      <c r="Z42" s="56">
        <v>166</v>
      </c>
      <c r="AA42" s="54">
        <f t="shared" si="45"/>
        <v>0.71137775873151921</v>
      </c>
      <c r="AB42" s="56">
        <v>743</v>
      </c>
      <c r="AC42" s="54">
        <f t="shared" si="46"/>
        <v>3.1840582815513176</v>
      </c>
      <c r="AD42" s="59">
        <v>2599</v>
      </c>
      <c r="AE42" s="54">
        <f t="shared" si="47"/>
        <v>11.137775873151917</v>
      </c>
      <c r="AF42" s="56">
        <v>40</v>
      </c>
      <c r="AG42" s="54">
        <f t="shared" si="48"/>
        <v>0.17141632740518534</v>
      </c>
      <c r="AH42" s="8">
        <v>0</v>
      </c>
      <c r="AI42" s="9">
        <v>0</v>
      </c>
      <c r="AJ42" s="59">
        <v>23335</v>
      </c>
    </row>
    <row r="43" spans="1:37">
      <c r="A43" s="52"/>
      <c r="B43" s="53"/>
      <c r="C43" s="54"/>
      <c r="D43" s="59"/>
      <c r="E43" s="54"/>
      <c r="F43" s="59"/>
      <c r="G43" s="54"/>
      <c r="I43" s="54"/>
      <c r="K43" s="54"/>
      <c r="L43" s="59"/>
      <c r="M43" s="54"/>
      <c r="N43" s="59"/>
      <c r="O43" s="54"/>
      <c r="Q43" s="54"/>
      <c r="S43" s="54"/>
      <c r="T43" s="59"/>
      <c r="U43" s="54"/>
      <c r="W43" s="54"/>
      <c r="Y43" s="54"/>
      <c r="AA43" s="54"/>
      <c r="AC43" s="54"/>
      <c r="AD43" s="59"/>
      <c r="AE43" s="54"/>
      <c r="AG43" s="54"/>
      <c r="AI43" s="54"/>
      <c r="AJ43" s="59"/>
    </row>
    <row r="45" spans="1:37" ht="12.75" customHeight="1">
      <c r="A45" s="79" t="s">
        <v>28</v>
      </c>
    </row>
  </sheetData>
  <sheetProtection sheet="1"/>
  <mergeCells count="22">
    <mergeCell ref="A1:AI1"/>
    <mergeCell ref="A7:AJ7"/>
    <mergeCell ref="V5:W5"/>
    <mergeCell ref="AB5:AC5"/>
    <mergeCell ref="R5:S5"/>
    <mergeCell ref="AJ1:AK1"/>
    <mergeCell ref="A31:AJ31"/>
    <mergeCell ref="B5:C5"/>
    <mergeCell ref="D5:E5"/>
    <mergeCell ref="F5:G5"/>
    <mergeCell ref="H5:I5"/>
    <mergeCell ref="X5:Y5"/>
    <mergeCell ref="L5:M5"/>
    <mergeCell ref="J5:K5"/>
    <mergeCell ref="AF5:AG5"/>
    <mergeCell ref="AH5:AI5"/>
    <mergeCell ref="A19:AJ19"/>
    <mergeCell ref="AD5:AE5"/>
    <mergeCell ref="P5:Q5"/>
    <mergeCell ref="Z5:AA5"/>
    <mergeCell ref="N5:O5"/>
    <mergeCell ref="T5:U5"/>
  </mergeCells>
  <hyperlinks>
    <hyperlink ref="A45" r:id="rId1" xr:uid="{DC822A52-233F-4F5F-9DC5-C5EF3815CCBD}"/>
  </hyperlinks>
  <pageMargins left="0.43307086614173229" right="0.43307086614173229" top="0.35433070866141736" bottom="0.35433070866141736" header="0.31496062992125984" footer="0.31496062992125984"/>
  <pageSetup paperSize="9" orientation="portrait" r:id="rId2"/>
  <drawing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CC56-EB8A-45D2-9B89-C2B4E5936C42}">
  <dimension ref="A1:R46"/>
  <sheetViews>
    <sheetView workbookViewId="0">
      <pane xSplit="1" ySplit="5" topLeftCell="C6" activePane="bottomRight" state="frozen"/>
      <selection pane="bottomRight" activeCell="A6" sqref="A6:Q6"/>
      <selection pane="bottomLeft" activeCell="A6" sqref="A6"/>
      <selection pane="topRight" activeCell="B1" sqref="B1"/>
    </sheetView>
  </sheetViews>
  <sheetFormatPr defaultRowHeight="14.25"/>
  <cols>
    <col min="1" max="1" width="44.25" customWidth="1"/>
    <col min="2" max="2" width="11.625" customWidth="1"/>
    <col min="3" max="3" width="9" customWidth="1"/>
    <col min="4" max="4" width="10.625" customWidth="1"/>
    <col min="5" max="5" width="11.375" customWidth="1"/>
    <col min="6" max="7" width="10.625" customWidth="1"/>
    <col min="8" max="8" width="9.5" customWidth="1"/>
    <col min="9" max="10" width="10.25" customWidth="1"/>
    <col min="11" max="11" width="10" customWidth="1"/>
    <col min="12" max="15" width="9" customWidth="1"/>
    <col min="16" max="17" width="10.625" customWidth="1"/>
  </cols>
  <sheetData>
    <row r="1" spans="1:18" ht="68.099999999999994" customHeight="1">
      <c r="A1" s="94" t="s">
        <v>0</v>
      </c>
      <c r="B1" s="94"/>
      <c r="C1" s="94"/>
      <c r="D1" s="94"/>
      <c r="E1" s="94"/>
      <c r="F1" s="94"/>
      <c r="G1" s="94"/>
      <c r="H1" s="94"/>
      <c r="I1" s="94"/>
      <c r="J1" s="94"/>
      <c r="K1" s="94"/>
      <c r="L1" s="94"/>
      <c r="M1" s="94"/>
      <c r="N1" s="94"/>
      <c r="O1" s="94"/>
      <c r="P1" s="94"/>
      <c r="Q1" s="94"/>
      <c r="R1" s="94"/>
    </row>
    <row r="2" spans="1:18" ht="22.7" customHeight="1">
      <c r="A2" s="90" t="s">
        <v>1</v>
      </c>
    </row>
    <row r="3" spans="1:18" ht="12.75" customHeight="1">
      <c r="A3" s="1" t="s">
        <v>2</v>
      </c>
    </row>
    <row r="4" spans="1:18" ht="25.7" customHeight="1">
      <c r="A4" s="4" t="s">
        <v>127</v>
      </c>
    </row>
    <row r="5" spans="1:18" ht="33.950000000000003" customHeight="1">
      <c r="A5" s="5"/>
      <c r="B5" s="6" t="s">
        <v>128</v>
      </c>
      <c r="C5" s="6" t="s">
        <v>129</v>
      </c>
      <c r="D5" s="6" t="s">
        <v>130</v>
      </c>
      <c r="E5" s="6" t="s">
        <v>131</v>
      </c>
      <c r="F5" s="6" t="s">
        <v>132</v>
      </c>
      <c r="G5" s="6" t="s">
        <v>133</v>
      </c>
      <c r="H5" s="6" t="s">
        <v>134</v>
      </c>
      <c r="I5" s="6" t="s">
        <v>135</v>
      </c>
      <c r="J5" s="6" t="s">
        <v>136</v>
      </c>
      <c r="K5" s="6" t="s">
        <v>137</v>
      </c>
      <c r="L5" s="6" t="s">
        <v>138</v>
      </c>
      <c r="M5" s="6" t="s">
        <v>115</v>
      </c>
      <c r="N5" s="6" t="s">
        <v>47</v>
      </c>
      <c r="O5" s="6" t="s">
        <v>139</v>
      </c>
      <c r="P5" s="6" t="s">
        <v>140</v>
      </c>
      <c r="Q5" s="6" t="s">
        <v>141</v>
      </c>
    </row>
    <row r="6" spans="1:18" ht="14.65" customHeight="1">
      <c r="A6" s="104" t="s">
        <v>142</v>
      </c>
      <c r="B6" s="109"/>
      <c r="C6" s="109"/>
      <c r="D6" s="109"/>
      <c r="E6" s="109"/>
      <c r="F6" s="109"/>
      <c r="G6" s="109"/>
      <c r="H6" s="109"/>
      <c r="I6" s="109"/>
      <c r="J6" s="109"/>
      <c r="K6" s="109"/>
      <c r="L6" s="109"/>
      <c r="M6" s="109"/>
      <c r="N6" s="109"/>
      <c r="O6" s="109"/>
      <c r="P6" s="109"/>
      <c r="Q6" s="109"/>
    </row>
    <row r="7" spans="1:18" ht="12.75" customHeight="1">
      <c r="A7" s="3" t="s">
        <v>30</v>
      </c>
      <c r="B7" s="8">
        <v>0</v>
      </c>
      <c r="C7" s="8">
        <v>3</v>
      </c>
      <c r="D7" s="8">
        <v>3</v>
      </c>
      <c r="E7" s="8">
        <v>0</v>
      </c>
      <c r="F7" s="8">
        <v>11</v>
      </c>
      <c r="G7" s="8">
        <v>85</v>
      </c>
      <c r="H7" s="8">
        <v>350</v>
      </c>
      <c r="I7" s="8">
        <v>246</v>
      </c>
      <c r="J7" s="8">
        <v>277</v>
      </c>
      <c r="K7" s="8">
        <v>450</v>
      </c>
      <c r="L7" s="8">
        <v>866</v>
      </c>
      <c r="M7" s="8">
        <v>40</v>
      </c>
      <c r="N7" s="8">
        <f>SUM(B7:M7)</f>
        <v>2331</v>
      </c>
      <c r="O7" s="9">
        <f t="shared" ref="O7:O24" si="0">N7/N$24*100</f>
        <v>9.9892864795371761</v>
      </c>
      <c r="P7" s="9">
        <v>183.1</v>
      </c>
      <c r="Q7" s="9">
        <v>180.1</v>
      </c>
    </row>
    <row r="8" spans="1:18" ht="12.75" customHeight="1">
      <c r="A8" s="3" t="s">
        <v>31</v>
      </c>
      <c r="B8" s="8">
        <v>8</v>
      </c>
      <c r="C8" s="8">
        <v>125</v>
      </c>
      <c r="D8" s="8">
        <v>212</v>
      </c>
      <c r="E8" s="8">
        <v>550</v>
      </c>
      <c r="F8" s="8">
        <v>1129</v>
      </c>
      <c r="G8" s="8">
        <v>1143</v>
      </c>
      <c r="H8" s="8">
        <v>625</v>
      </c>
      <c r="I8" s="8">
        <v>122</v>
      </c>
      <c r="J8" s="8">
        <v>20</v>
      </c>
      <c r="K8" s="8">
        <v>14</v>
      </c>
      <c r="L8" s="8">
        <v>4</v>
      </c>
      <c r="M8" s="8">
        <v>22</v>
      </c>
      <c r="N8" s="8">
        <f t="shared" ref="N8:N43" si="1">SUM(B8:M8)</f>
        <v>3974</v>
      </c>
      <c r="O8" s="9">
        <f t="shared" si="0"/>
        <v>17.030212127705163</v>
      </c>
      <c r="P8" s="9">
        <v>35.6</v>
      </c>
      <c r="Q8" s="9">
        <v>22</v>
      </c>
    </row>
    <row r="9" spans="1:18" ht="12.75" customHeight="1">
      <c r="A9" s="3" t="s">
        <v>32</v>
      </c>
      <c r="B9" s="8">
        <v>0</v>
      </c>
      <c r="C9" s="8">
        <v>8</v>
      </c>
      <c r="D9" s="8">
        <v>37</v>
      </c>
      <c r="E9" s="8">
        <v>43</v>
      </c>
      <c r="F9" s="8">
        <v>186</v>
      </c>
      <c r="G9" s="8">
        <v>619</v>
      </c>
      <c r="H9" s="8">
        <v>1153</v>
      </c>
      <c r="I9" s="8">
        <v>593</v>
      </c>
      <c r="J9" s="8">
        <v>184</v>
      </c>
      <c r="K9" s="8">
        <v>83</v>
      </c>
      <c r="L9" s="8">
        <v>13</v>
      </c>
      <c r="M9" s="8">
        <v>41</v>
      </c>
      <c r="N9" s="8">
        <f t="shared" si="1"/>
        <v>2960</v>
      </c>
      <c r="O9" s="9">
        <f t="shared" si="0"/>
        <v>12.684808227983716</v>
      </c>
      <c r="P9" s="9">
        <v>94</v>
      </c>
      <c r="Q9" s="9">
        <v>84.1</v>
      </c>
    </row>
    <row r="10" spans="1:18" ht="12.75" customHeight="1">
      <c r="A10" s="3" t="s">
        <v>33</v>
      </c>
      <c r="B10" s="8">
        <v>6</v>
      </c>
      <c r="C10" s="8">
        <v>22</v>
      </c>
      <c r="D10" s="8">
        <v>27</v>
      </c>
      <c r="E10" s="8">
        <v>96</v>
      </c>
      <c r="F10" s="8">
        <v>208</v>
      </c>
      <c r="G10" s="8">
        <v>170</v>
      </c>
      <c r="H10" s="8">
        <v>62</v>
      </c>
      <c r="I10" s="8">
        <v>6</v>
      </c>
      <c r="J10" s="8">
        <v>0</v>
      </c>
      <c r="K10" s="8">
        <v>0</v>
      </c>
      <c r="L10" s="8">
        <v>0</v>
      </c>
      <c r="M10" s="8">
        <v>3</v>
      </c>
      <c r="N10" s="8">
        <f t="shared" si="1"/>
        <v>600</v>
      </c>
      <c r="O10" s="9">
        <f t="shared" si="0"/>
        <v>2.5712449110777804</v>
      </c>
      <c r="P10" s="9">
        <v>27.4</v>
      </c>
      <c r="Q10" s="9">
        <v>18</v>
      </c>
    </row>
    <row r="11" spans="1:18" ht="12.75" customHeight="1">
      <c r="A11" s="3" t="s">
        <v>34</v>
      </c>
      <c r="B11" s="8">
        <v>0</v>
      </c>
      <c r="C11" s="8">
        <v>0</v>
      </c>
      <c r="D11" s="8">
        <v>4</v>
      </c>
      <c r="E11" s="8">
        <v>9</v>
      </c>
      <c r="F11" s="8">
        <v>39</v>
      </c>
      <c r="G11" s="8">
        <v>81</v>
      </c>
      <c r="H11" s="8">
        <v>72</v>
      </c>
      <c r="I11" s="8">
        <v>27</v>
      </c>
      <c r="J11" s="8">
        <v>8</v>
      </c>
      <c r="K11" s="8">
        <v>3</v>
      </c>
      <c r="L11" s="8">
        <v>0</v>
      </c>
      <c r="M11" s="8">
        <v>0</v>
      </c>
      <c r="N11" s="8">
        <f t="shared" si="1"/>
        <v>243</v>
      </c>
      <c r="O11" s="9">
        <f t="shared" si="0"/>
        <v>1.041354188986501</v>
      </c>
      <c r="P11" s="9">
        <v>66.7</v>
      </c>
      <c r="Q11" s="9">
        <v>51.8</v>
      </c>
    </row>
    <row r="12" spans="1:18" ht="12.75" customHeight="1">
      <c r="A12" s="3" t="s">
        <v>35</v>
      </c>
      <c r="B12" s="8">
        <v>5</v>
      </c>
      <c r="C12" s="8">
        <v>0</v>
      </c>
      <c r="D12" s="8">
        <v>6</v>
      </c>
      <c r="E12" s="8">
        <v>19</v>
      </c>
      <c r="F12" s="8">
        <v>142</v>
      </c>
      <c r="G12" s="8">
        <v>1027</v>
      </c>
      <c r="H12" s="8">
        <v>832</v>
      </c>
      <c r="I12" s="8">
        <v>146</v>
      </c>
      <c r="J12" s="8">
        <v>40</v>
      </c>
      <c r="K12" s="8">
        <v>21</v>
      </c>
      <c r="L12" s="8">
        <v>4</v>
      </c>
      <c r="M12" s="8">
        <v>6</v>
      </c>
      <c r="N12" s="8">
        <f t="shared" si="1"/>
        <v>2248</v>
      </c>
      <c r="O12" s="9">
        <f t="shared" si="0"/>
        <v>9.6335976001714165</v>
      </c>
      <c r="P12" s="9">
        <v>65.5</v>
      </c>
      <c r="Q12" s="9">
        <v>54</v>
      </c>
    </row>
    <row r="13" spans="1:18" ht="12.75" customHeight="1">
      <c r="A13" s="3" t="s">
        <v>36</v>
      </c>
      <c r="B13" s="8">
        <v>3</v>
      </c>
      <c r="C13" s="8">
        <v>24</v>
      </c>
      <c r="D13" s="8">
        <v>66</v>
      </c>
      <c r="E13" s="8">
        <v>159</v>
      </c>
      <c r="F13" s="8">
        <v>828</v>
      </c>
      <c r="G13" s="8">
        <v>1271</v>
      </c>
      <c r="H13" s="8">
        <v>401</v>
      </c>
      <c r="I13" s="8">
        <v>55</v>
      </c>
      <c r="J13" s="8">
        <v>18</v>
      </c>
      <c r="K13" s="8">
        <v>5</v>
      </c>
      <c r="L13" s="8">
        <v>3</v>
      </c>
      <c r="M13" s="8">
        <v>4</v>
      </c>
      <c r="N13" s="8">
        <f t="shared" si="1"/>
        <v>2837</v>
      </c>
      <c r="O13" s="9">
        <f t="shared" si="0"/>
        <v>12.15770302121277</v>
      </c>
      <c r="P13" s="9">
        <v>37.5</v>
      </c>
      <c r="Q13" s="9">
        <v>30</v>
      </c>
    </row>
    <row r="14" spans="1:18" ht="12.75" customHeight="1">
      <c r="A14" s="3" t="s">
        <v>37</v>
      </c>
      <c r="B14" s="8">
        <v>6</v>
      </c>
      <c r="C14" s="8">
        <v>58</v>
      </c>
      <c r="D14" s="8">
        <v>87</v>
      </c>
      <c r="E14" s="8">
        <v>151</v>
      </c>
      <c r="F14" s="8">
        <v>320</v>
      </c>
      <c r="G14" s="8">
        <v>213</v>
      </c>
      <c r="H14" s="8">
        <v>76</v>
      </c>
      <c r="I14" s="8">
        <v>11</v>
      </c>
      <c r="J14" s="8">
        <v>0</v>
      </c>
      <c r="K14" s="8">
        <v>0</v>
      </c>
      <c r="L14" s="8">
        <v>0</v>
      </c>
      <c r="M14" s="8">
        <v>3</v>
      </c>
      <c r="N14" s="8">
        <f t="shared" si="1"/>
        <v>925</v>
      </c>
      <c r="O14" s="9">
        <f t="shared" si="0"/>
        <v>3.9640025712449107</v>
      </c>
      <c r="P14" s="9">
        <v>24.7</v>
      </c>
      <c r="Q14" s="9">
        <v>16</v>
      </c>
    </row>
    <row r="15" spans="1:18" ht="12.75" customHeight="1">
      <c r="A15" s="3" t="s">
        <v>38</v>
      </c>
      <c r="B15" s="8">
        <v>9</v>
      </c>
      <c r="C15" s="8">
        <v>11</v>
      </c>
      <c r="D15" s="8">
        <v>33</v>
      </c>
      <c r="E15" s="8">
        <v>40</v>
      </c>
      <c r="F15" s="8">
        <v>144</v>
      </c>
      <c r="G15" s="8">
        <v>192</v>
      </c>
      <c r="H15" s="8">
        <v>151</v>
      </c>
      <c r="I15" s="8">
        <v>22</v>
      </c>
      <c r="J15" s="8">
        <v>5</v>
      </c>
      <c r="K15" s="8">
        <v>0</v>
      </c>
      <c r="L15" s="8">
        <v>0</v>
      </c>
      <c r="M15" s="8">
        <v>0</v>
      </c>
      <c r="N15" s="8">
        <f t="shared" si="1"/>
        <v>607</v>
      </c>
      <c r="O15" s="9">
        <f t="shared" si="0"/>
        <v>2.6012427683736878</v>
      </c>
      <c r="P15" s="9">
        <v>43.6</v>
      </c>
      <c r="Q15" s="9">
        <v>34</v>
      </c>
    </row>
    <row r="16" spans="1:18" ht="12.75" customHeight="1">
      <c r="A16" s="3" t="s">
        <v>39</v>
      </c>
      <c r="B16" s="8">
        <v>0</v>
      </c>
      <c r="C16" s="8">
        <v>28</v>
      </c>
      <c r="D16" s="8">
        <v>38</v>
      </c>
      <c r="E16" s="8">
        <v>38</v>
      </c>
      <c r="F16" s="8">
        <v>304</v>
      </c>
      <c r="G16" s="8">
        <v>743</v>
      </c>
      <c r="H16" s="8">
        <v>926</v>
      </c>
      <c r="I16" s="8">
        <v>309</v>
      </c>
      <c r="J16" s="8">
        <v>110</v>
      </c>
      <c r="K16" s="8">
        <v>68</v>
      </c>
      <c r="L16" s="8">
        <v>22</v>
      </c>
      <c r="M16" s="8">
        <v>3</v>
      </c>
      <c r="N16" s="8">
        <f t="shared" si="1"/>
        <v>2589</v>
      </c>
      <c r="O16" s="9">
        <f t="shared" si="0"/>
        <v>11.094921791300621</v>
      </c>
      <c r="P16" s="9">
        <v>76.599999999999994</v>
      </c>
      <c r="Q16" s="9">
        <v>64</v>
      </c>
    </row>
    <row r="17" spans="1:17" ht="12.75" customHeight="1">
      <c r="A17" s="3" t="s">
        <v>40</v>
      </c>
      <c r="B17" s="8">
        <v>0</v>
      </c>
      <c r="C17" s="8">
        <v>9</v>
      </c>
      <c r="D17" s="8">
        <v>11</v>
      </c>
      <c r="E17" s="8">
        <v>12</v>
      </c>
      <c r="F17" s="8">
        <v>40</v>
      </c>
      <c r="G17" s="8">
        <v>55</v>
      </c>
      <c r="H17" s="8">
        <v>40</v>
      </c>
      <c r="I17" s="8">
        <v>6</v>
      </c>
      <c r="J17" s="8">
        <v>0</v>
      </c>
      <c r="K17" s="8">
        <v>0</v>
      </c>
      <c r="L17" s="8">
        <v>0</v>
      </c>
      <c r="M17" s="8">
        <v>0</v>
      </c>
      <c r="N17" s="8">
        <f t="shared" si="1"/>
        <v>173</v>
      </c>
      <c r="O17" s="9">
        <f t="shared" si="0"/>
        <v>0.74137561602742652</v>
      </c>
      <c r="P17" s="9">
        <v>39.299999999999997</v>
      </c>
      <c r="Q17" s="9">
        <v>27</v>
      </c>
    </row>
    <row r="18" spans="1:17" ht="12.75" customHeight="1">
      <c r="A18" s="3" t="s">
        <v>41</v>
      </c>
      <c r="B18" s="8">
        <v>0</v>
      </c>
      <c r="C18" s="8">
        <v>12</v>
      </c>
      <c r="D18" s="8">
        <v>18</v>
      </c>
      <c r="E18" s="8">
        <v>28</v>
      </c>
      <c r="F18" s="8">
        <v>63</v>
      </c>
      <c r="G18" s="8">
        <v>112</v>
      </c>
      <c r="H18" s="8">
        <v>49</v>
      </c>
      <c r="I18" s="8">
        <v>7</v>
      </c>
      <c r="J18" s="8">
        <v>3</v>
      </c>
      <c r="K18" s="8">
        <v>0</v>
      </c>
      <c r="L18" s="8">
        <v>0</v>
      </c>
      <c r="M18" s="8">
        <v>3</v>
      </c>
      <c r="N18" s="8">
        <f t="shared" si="1"/>
        <v>295</v>
      </c>
      <c r="O18" s="9">
        <f t="shared" si="0"/>
        <v>1.2641954146132419</v>
      </c>
      <c r="P18" s="9">
        <v>37.4</v>
      </c>
      <c r="Q18" s="9">
        <v>30</v>
      </c>
    </row>
    <row r="19" spans="1:17" ht="12.75" customHeight="1">
      <c r="A19" s="3" t="s">
        <v>42</v>
      </c>
      <c r="B19" s="8">
        <v>0</v>
      </c>
      <c r="C19" s="8">
        <v>17</v>
      </c>
      <c r="D19" s="8">
        <v>17</v>
      </c>
      <c r="E19" s="8">
        <v>24</v>
      </c>
      <c r="F19" s="8">
        <v>41</v>
      </c>
      <c r="G19" s="8">
        <v>30</v>
      </c>
      <c r="H19" s="8">
        <v>21</v>
      </c>
      <c r="I19" s="8">
        <v>6</v>
      </c>
      <c r="J19" s="8">
        <v>6</v>
      </c>
      <c r="K19" s="8">
        <v>0</v>
      </c>
      <c r="L19" s="8">
        <v>0</v>
      </c>
      <c r="M19" s="8">
        <v>3</v>
      </c>
      <c r="N19" s="8">
        <f t="shared" si="1"/>
        <v>165</v>
      </c>
      <c r="O19" s="9">
        <f t="shared" si="0"/>
        <v>0.70709235054638953</v>
      </c>
      <c r="P19" s="9">
        <v>37.9</v>
      </c>
      <c r="Q19" s="9">
        <v>18</v>
      </c>
    </row>
    <row r="20" spans="1:17" ht="12.75" customHeight="1">
      <c r="A20" s="3" t="s">
        <v>43</v>
      </c>
      <c r="B20" s="8">
        <v>13</v>
      </c>
      <c r="C20" s="8">
        <v>106</v>
      </c>
      <c r="D20" s="8">
        <v>92</v>
      </c>
      <c r="E20" s="8">
        <v>195</v>
      </c>
      <c r="F20" s="8">
        <v>288</v>
      </c>
      <c r="G20" s="8">
        <v>47</v>
      </c>
      <c r="H20" s="8">
        <v>3</v>
      </c>
      <c r="I20" s="8">
        <v>0</v>
      </c>
      <c r="J20" s="8">
        <v>0</v>
      </c>
      <c r="K20" s="8">
        <v>0</v>
      </c>
      <c r="L20" s="8">
        <v>0</v>
      </c>
      <c r="M20" s="8">
        <v>0</v>
      </c>
      <c r="N20" s="8">
        <f t="shared" si="1"/>
        <v>744</v>
      </c>
      <c r="O20" s="9">
        <f t="shared" si="0"/>
        <v>3.1883436897364477</v>
      </c>
      <c r="P20" s="9">
        <v>11.1</v>
      </c>
      <c r="Q20" s="9">
        <v>9.8000000000000007</v>
      </c>
    </row>
    <row r="21" spans="1:17" ht="12.75" customHeight="1">
      <c r="A21" s="3" t="s">
        <v>98</v>
      </c>
      <c r="B21" s="8">
        <v>5</v>
      </c>
      <c r="C21" s="8">
        <v>215</v>
      </c>
      <c r="D21" s="8">
        <v>374</v>
      </c>
      <c r="E21" s="8">
        <v>588</v>
      </c>
      <c r="F21" s="8">
        <v>756</v>
      </c>
      <c r="G21" s="8">
        <v>446</v>
      </c>
      <c r="H21" s="8">
        <v>143</v>
      </c>
      <c r="I21" s="8">
        <v>16</v>
      </c>
      <c r="J21" s="8">
        <v>8</v>
      </c>
      <c r="K21" s="8">
        <v>7</v>
      </c>
      <c r="L21" s="8">
        <v>34</v>
      </c>
      <c r="M21" s="8">
        <v>7</v>
      </c>
      <c r="N21" s="8">
        <f t="shared" si="1"/>
        <v>2599</v>
      </c>
      <c r="O21" s="9">
        <f t="shared" si="0"/>
        <v>11.137775873151917</v>
      </c>
      <c r="P21" s="9">
        <v>20.2</v>
      </c>
      <c r="Q21" s="9">
        <v>12.2</v>
      </c>
    </row>
    <row r="22" spans="1:17" ht="12.75" customHeight="1">
      <c r="A22" s="3" t="s">
        <v>45</v>
      </c>
      <c r="B22" s="8">
        <v>0</v>
      </c>
      <c r="C22" s="8">
        <v>3</v>
      </c>
      <c r="D22" s="8">
        <v>0</v>
      </c>
      <c r="E22" s="8">
        <v>0</v>
      </c>
      <c r="F22" s="8">
        <v>10</v>
      </c>
      <c r="G22" s="8">
        <v>10</v>
      </c>
      <c r="H22" s="8">
        <v>3</v>
      </c>
      <c r="I22" s="8">
        <v>4</v>
      </c>
      <c r="J22" s="8">
        <v>0</v>
      </c>
      <c r="K22" s="8">
        <v>0</v>
      </c>
      <c r="L22" s="8">
        <v>4</v>
      </c>
      <c r="M22" s="8">
        <v>5</v>
      </c>
      <c r="N22" s="8">
        <f t="shared" si="1"/>
        <v>39</v>
      </c>
      <c r="O22" s="9">
        <f t="shared" si="0"/>
        <v>0.16713091922005571</v>
      </c>
      <c r="P22" s="9">
        <v>48.7</v>
      </c>
      <c r="Q22" s="9">
        <v>30</v>
      </c>
    </row>
    <row r="23" spans="1:17" ht="12.75" customHeight="1">
      <c r="A23" s="3" t="s">
        <v>46</v>
      </c>
      <c r="B23" s="8">
        <v>0</v>
      </c>
      <c r="C23" s="8">
        <v>0</v>
      </c>
      <c r="D23" s="8">
        <v>0</v>
      </c>
      <c r="E23" s="8">
        <v>0</v>
      </c>
      <c r="F23" s="8">
        <v>0</v>
      </c>
      <c r="G23" s="8">
        <v>0</v>
      </c>
      <c r="H23" s="8">
        <v>0</v>
      </c>
      <c r="I23" s="8">
        <v>0</v>
      </c>
      <c r="J23" s="8">
        <v>0</v>
      </c>
      <c r="K23" s="8">
        <v>0</v>
      </c>
      <c r="L23" s="8">
        <v>0</v>
      </c>
      <c r="M23" s="8">
        <v>0</v>
      </c>
      <c r="N23" s="8">
        <v>0</v>
      </c>
      <c r="O23" s="9">
        <f t="shared" si="0"/>
        <v>0</v>
      </c>
      <c r="P23" s="9">
        <f>O23/O$24*100</f>
        <v>0</v>
      </c>
      <c r="Q23" s="9">
        <f>P23/P$24*100</f>
        <v>0</v>
      </c>
    </row>
    <row r="24" spans="1:17" ht="12.75" customHeight="1">
      <c r="A24" s="2" t="s">
        <v>47</v>
      </c>
      <c r="B24" s="7">
        <v>55</v>
      </c>
      <c r="C24" s="7">
        <v>642</v>
      </c>
      <c r="D24" s="7">
        <v>1025</v>
      </c>
      <c r="E24" s="7">
        <v>1954</v>
      </c>
      <c r="F24" s="7">
        <v>4509</v>
      </c>
      <c r="G24" s="7">
        <v>6244</v>
      </c>
      <c r="H24" s="7">
        <v>4905</v>
      </c>
      <c r="I24" s="7">
        <v>1576</v>
      </c>
      <c r="J24" s="7">
        <v>682</v>
      </c>
      <c r="K24" s="7">
        <v>653</v>
      </c>
      <c r="L24" s="7">
        <v>950</v>
      </c>
      <c r="M24" s="7">
        <v>140</v>
      </c>
      <c r="N24" s="7">
        <f t="shared" si="1"/>
        <v>23335</v>
      </c>
      <c r="O24" s="10">
        <f t="shared" si="0"/>
        <v>100</v>
      </c>
      <c r="P24" s="10">
        <v>58.1</v>
      </c>
      <c r="Q24" s="10">
        <v>36</v>
      </c>
    </row>
    <row r="25" spans="1:17" ht="14.65" customHeight="1">
      <c r="A25" s="104" t="s">
        <v>143</v>
      </c>
      <c r="B25" s="104"/>
      <c r="C25" s="104"/>
      <c r="D25" s="104"/>
      <c r="E25" s="104"/>
      <c r="F25" s="104"/>
      <c r="G25" s="104"/>
      <c r="H25" s="104"/>
      <c r="I25" s="104"/>
      <c r="J25" s="104"/>
      <c r="K25" s="104"/>
      <c r="L25" s="104"/>
      <c r="M25" s="104"/>
      <c r="N25" s="104"/>
      <c r="O25" s="104"/>
      <c r="P25" s="104"/>
      <c r="Q25" s="104"/>
    </row>
    <row r="26" spans="1:17" ht="12.75" customHeight="1">
      <c r="A26" s="3" t="s">
        <v>30</v>
      </c>
      <c r="B26" s="8">
        <v>0</v>
      </c>
      <c r="C26" s="8">
        <v>3</v>
      </c>
      <c r="D26" s="8">
        <v>6</v>
      </c>
      <c r="E26" s="8">
        <v>15</v>
      </c>
      <c r="F26" s="8">
        <v>59</v>
      </c>
      <c r="G26" s="8">
        <v>222</v>
      </c>
      <c r="H26" s="8">
        <v>377</v>
      </c>
      <c r="I26" s="8">
        <v>344</v>
      </c>
      <c r="J26" s="8">
        <v>347</v>
      </c>
      <c r="K26" s="8">
        <v>315</v>
      </c>
      <c r="L26" s="8">
        <v>602</v>
      </c>
      <c r="M26" s="8">
        <v>40</v>
      </c>
      <c r="N26" s="8">
        <f>SUM(B26:M26)</f>
        <v>2330</v>
      </c>
      <c r="O26" s="9">
        <v>10.3</v>
      </c>
      <c r="P26" s="9">
        <v>154.80000000000001</v>
      </c>
      <c r="Q26" s="9">
        <v>156</v>
      </c>
    </row>
    <row r="27" spans="1:17" ht="12.75" customHeight="1">
      <c r="A27" s="3" t="s">
        <v>31</v>
      </c>
      <c r="B27" s="8">
        <v>8</v>
      </c>
      <c r="C27" s="8">
        <v>232</v>
      </c>
      <c r="D27" s="8">
        <v>618</v>
      </c>
      <c r="E27" s="8">
        <v>1026</v>
      </c>
      <c r="F27" s="8">
        <v>901</v>
      </c>
      <c r="G27" s="8">
        <v>792</v>
      </c>
      <c r="H27" s="8">
        <v>316</v>
      </c>
      <c r="I27" s="8">
        <v>39</v>
      </c>
      <c r="J27" s="8">
        <v>13</v>
      </c>
      <c r="K27" s="8">
        <v>3</v>
      </c>
      <c r="L27" s="8">
        <v>4</v>
      </c>
      <c r="M27" s="8">
        <v>22</v>
      </c>
      <c r="N27" s="8">
        <f t="shared" si="1"/>
        <v>3974</v>
      </c>
      <c r="O27" s="9">
        <v>16.7</v>
      </c>
      <c r="P27" s="9">
        <v>23.3</v>
      </c>
      <c r="Q27" s="9">
        <v>12.1</v>
      </c>
    </row>
    <row r="28" spans="1:17" ht="12.75" customHeight="1">
      <c r="A28" s="3" t="s">
        <v>32</v>
      </c>
      <c r="B28" s="8">
        <v>0</v>
      </c>
      <c r="C28" s="8">
        <v>14</v>
      </c>
      <c r="D28" s="8">
        <v>72</v>
      </c>
      <c r="E28" s="8">
        <v>137</v>
      </c>
      <c r="F28" s="8">
        <v>339</v>
      </c>
      <c r="G28" s="8">
        <v>939</v>
      </c>
      <c r="H28" s="8">
        <v>996</v>
      </c>
      <c r="I28" s="8">
        <v>316</v>
      </c>
      <c r="J28" s="8">
        <v>72</v>
      </c>
      <c r="K28" s="8">
        <v>21</v>
      </c>
      <c r="L28" s="8">
        <v>13</v>
      </c>
      <c r="M28" s="8">
        <v>41</v>
      </c>
      <c r="N28" s="8">
        <f t="shared" si="1"/>
        <v>2960</v>
      </c>
      <c r="O28" s="9">
        <v>13.6</v>
      </c>
      <c r="P28" s="9">
        <v>67.7</v>
      </c>
      <c r="Q28" s="9">
        <v>58.2</v>
      </c>
    </row>
    <row r="29" spans="1:17" ht="12.75" customHeight="1">
      <c r="A29" s="3" t="s">
        <v>33</v>
      </c>
      <c r="B29" s="8">
        <v>6</v>
      </c>
      <c r="C29" s="8">
        <v>42</v>
      </c>
      <c r="D29" s="8">
        <v>103</v>
      </c>
      <c r="E29" s="8">
        <v>164</v>
      </c>
      <c r="F29" s="8">
        <v>165</v>
      </c>
      <c r="G29" s="8">
        <v>94</v>
      </c>
      <c r="H29" s="8">
        <v>23</v>
      </c>
      <c r="I29" s="8">
        <v>0</v>
      </c>
      <c r="J29" s="8">
        <v>0</v>
      </c>
      <c r="K29" s="8">
        <v>0</v>
      </c>
      <c r="L29" s="8">
        <v>3</v>
      </c>
      <c r="M29" s="8">
        <v>3</v>
      </c>
      <c r="N29" s="8">
        <f t="shared" si="1"/>
        <v>603</v>
      </c>
      <c r="O29" s="9">
        <v>2.6</v>
      </c>
      <c r="P29" s="9">
        <v>17.399999999999999</v>
      </c>
      <c r="Q29" s="9">
        <v>11.9</v>
      </c>
    </row>
    <row r="30" spans="1:17" ht="12.75" customHeight="1">
      <c r="A30" s="3" t="s">
        <v>34</v>
      </c>
      <c r="B30" s="8">
        <v>0</v>
      </c>
      <c r="C30" s="8">
        <v>0</v>
      </c>
      <c r="D30" s="8">
        <v>12</v>
      </c>
      <c r="E30" s="8">
        <v>30</v>
      </c>
      <c r="F30" s="8">
        <v>44</v>
      </c>
      <c r="G30" s="8">
        <v>90</v>
      </c>
      <c r="H30" s="8">
        <v>51</v>
      </c>
      <c r="I30" s="8">
        <v>11</v>
      </c>
      <c r="J30" s="8">
        <v>0</v>
      </c>
      <c r="K30" s="8">
        <v>0</v>
      </c>
      <c r="L30" s="8">
        <v>0</v>
      </c>
      <c r="M30" s="8">
        <v>0</v>
      </c>
      <c r="N30" s="8">
        <f t="shared" si="1"/>
        <v>238</v>
      </c>
      <c r="O30" s="9">
        <v>1</v>
      </c>
      <c r="P30" s="9">
        <v>46.5</v>
      </c>
      <c r="Q30" s="9">
        <v>33</v>
      </c>
    </row>
    <row r="31" spans="1:17" ht="12.75" customHeight="1">
      <c r="A31" s="3" t="s">
        <v>35</v>
      </c>
      <c r="B31" s="8">
        <v>5</v>
      </c>
      <c r="C31" s="8">
        <v>12</v>
      </c>
      <c r="D31" s="8">
        <v>28</v>
      </c>
      <c r="E31" s="8">
        <v>187</v>
      </c>
      <c r="F31" s="8">
        <v>558</v>
      </c>
      <c r="G31" s="8">
        <v>958</v>
      </c>
      <c r="H31" s="8">
        <v>405</v>
      </c>
      <c r="I31" s="8">
        <v>68</v>
      </c>
      <c r="J31" s="8">
        <v>13</v>
      </c>
      <c r="K31" s="8">
        <v>4</v>
      </c>
      <c r="L31" s="8">
        <v>4</v>
      </c>
      <c r="M31" s="8">
        <v>6</v>
      </c>
      <c r="N31" s="8">
        <f t="shared" si="1"/>
        <v>2248</v>
      </c>
      <c r="O31" s="9">
        <v>9.8000000000000007</v>
      </c>
      <c r="P31" s="9">
        <v>42.2</v>
      </c>
      <c r="Q31" s="9">
        <v>32</v>
      </c>
    </row>
    <row r="32" spans="1:17" ht="12.75" customHeight="1">
      <c r="A32" s="3" t="s">
        <v>36</v>
      </c>
      <c r="B32" s="8">
        <v>3</v>
      </c>
      <c r="C32" s="8">
        <v>93</v>
      </c>
      <c r="D32" s="8">
        <v>306</v>
      </c>
      <c r="E32" s="8">
        <v>578</v>
      </c>
      <c r="F32" s="8">
        <v>924</v>
      </c>
      <c r="G32" s="8">
        <v>750</v>
      </c>
      <c r="H32" s="8">
        <v>147</v>
      </c>
      <c r="I32" s="8">
        <v>20</v>
      </c>
      <c r="J32" s="8">
        <v>5</v>
      </c>
      <c r="K32" s="8">
        <v>3</v>
      </c>
      <c r="L32" s="8">
        <v>0</v>
      </c>
      <c r="M32" s="8">
        <v>4</v>
      </c>
      <c r="N32" s="8">
        <f t="shared" si="1"/>
        <v>2833</v>
      </c>
      <c r="O32" s="9">
        <v>11.6</v>
      </c>
      <c r="P32" s="9">
        <v>23.6</v>
      </c>
      <c r="Q32" s="9">
        <v>17</v>
      </c>
    </row>
    <row r="33" spans="1:17" ht="12.75" customHeight="1">
      <c r="A33" s="3" t="s">
        <v>37</v>
      </c>
      <c r="B33" s="8">
        <v>6</v>
      </c>
      <c r="C33" s="8">
        <v>82</v>
      </c>
      <c r="D33" s="8">
        <v>192</v>
      </c>
      <c r="E33" s="8">
        <v>275</v>
      </c>
      <c r="F33" s="8">
        <v>211</v>
      </c>
      <c r="G33" s="8">
        <v>123</v>
      </c>
      <c r="H33" s="8">
        <v>32</v>
      </c>
      <c r="I33" s="8">
        <v>3</v>
      </c>
      <c r="J33" s="8">
        <v>0</v>
      </c>
      <c r="K33" s="8">
        <v>0</v>
      </c>
      <c r="L33" s="8">
        <v>0</v>
      </c>
      <c r="M33" s="8">
        <v>0</v>
      </c>
      <c r="N33" s="8">
        <f t="shared" si="1"/>
        <v>924</v>
      </c>
      <c r="O33" s="9">
        <v>3.9</v>
      </c>
      <c r="P33" s="9">
        <v>15.7</v>
      </c>
      <c r="Q33" s="9">
        <v>9.6</v>
      </c>
    </row>
    <row r="34" spans="1:17" ht="12.75" customHeight="1">
      <c r="A34" s="3" t="s">
        <v>38</v>
      </c>
      <c r="B34" s="8">
        <v>9</v>
      </c>
      <c r="C34" s="8">
        <v>26</v>
      </c>
      <c r="D34" s="8">
        <v>65</v>
      </c>
      <c r="E34" s="8">
        <v>118</v>
      </c>
      <c r="F34" s="8">
        <v>175</v>
      </c>
      <c r="G34" s="8">
        <v>170</v>
      </c>
      <c r="H34" s="8">
        <v>41</v>
      </c>
      <c r="I34" s="8">
        <v>0</v>
      </c>
      <c r="J34" s="8">
        <v>0</v>
      </c>
      <c r="K34" s="8">
        <v>0</v>
      </c>
      <c r="L34" s="8">
        <v>0</v>
      </c>
      <c r="M34" s="8">
        <v>0</v>
      </c>
      <c r="N34" s="8">
        <f t="shared" si="1"/>
        <v>604</v>
      </c>
      <c r="O34" s="9">
        <v>2.8</v>
      </c>
      <c r="P34" s="9">
        <v>24.4</v>
      </c>
      <c r="Q34" s="9">
        <v>18</v>
      </c>
    </row>
    <row r="35" spans="1:17" ht="12.75" customHeight="1">
      <c r="A35" s="3" t="s">
        <v>39</v>
      </c>
      <c r="B35" s="8">
        <v>0</v>
      </c>
      <c r="C35" s="8">
        <v>38</v>
      </c>
      <c r="D35" s="8">
        <v>121</v>
      </c>
      <c r="E35" s="8">
        <v>287</v>
      </c>
      <c r="F35" s="8">
        <v>541</v>
      </c>
      <c r="G35" s="8">
        <v>845</v>
      </c>
      <c r="H35" s="8">
        <v>547</v>
      </c>
      <c r="I35" s="8">
        <v>147</v>
      </c>
      <c r="J35" s="8">
        <v>35</v>
      </c>
      <c r="K35" s="8">
        <v>18</v>
      </c>
      <c r="L35" s="8">
        <v>7</v>
      </c>
      <c r="M35" s="8">
        <v>0</v>
      </c>
      <c r="N35" s="8">
        <f t="shared" si="1"/>
        <v>2586</v>
      </c>
      <c r="O35" s="9">
        <v>11.2</v>
      </c>
      <c r="P35" s="9">
        <v>48.3</v>
      </c>
      <c r="Q35" s="9">
        <v>35.5</v>
      </c>
    </row>
    <row r="36" spans="1:17" ht="12.75" customHeight="1">
      <c r="A36" s="3" t="s">
        <v>40</v>
      </c>
      <c r="B36" s="8">
        <v>0</v>
      </c>
      <c r="C36" s="8">
        <v>9</v>
      </c>
      <c r="D36" s="8">
        <v>18</v>
      </c>
      <c r="E36" s="8">
        <v>35</v>
      </c>
      <c r="F36" s="8">
        <v>40</v>
      </c>
      <c r="G36" s="8">
        <v>51</v>
      </c>
      <c r="H36" s="8">
        <v>19</v>
      </c>
      <c r="I36" s="8">
        <v>0</v>
      </c>
      <c r="J36" s="8">
        <v>0</v>
      </c>
      <c r="K36" s="8">
        <v>0</v>
      </c>
      <c r="L36" s="8">
        <v>0</v>
      </c>
      <c r="M36" s="8">
        <v>0</v>
      </c>
      <c r="N36" s="8">
        <f t="shared" si="1"/>
        <v>172</v>
      </c>
      <c r="O36" s="9">
        <v>0.7</v>
      </c>
      <c r="P36" s="9">
        <v>26.2</v>
      </c>
      <c r="Q36" s="9">
        <v>18</v>
      </c>
    </row>
    <row r="37" spans="1:17" ht="12.75" customHeight="1">
      <c r="A37" s="3" t="s">
        <v>41</v>
      </c>
      <c r="B37" s="8">
        <v>0</v>
      </c>
      <c r="C37" s="8">
        <v>20</v>
      </c>
      <c r="D37" s="8">
        <v>30</v>
      </c>
      <c r="E37" s="8">
        <v>66</v>
      </c>
      <c r="F37" s="8">
        <v>73</v>
      </c>
      <c r="G37" s="8">
        <v>76</v>
      </c>
      <c r="H37" s="8">
        <v>23</v>
      </c>
      <c r="I37" s="8">
        <v>4</v>
      </c>
      <c r="J37" s="8">
        <v>0</v>
      </c>
      <c r="K37" s="8">
        <v>0</v>
      </c>
      <c r="L37" s="8">
        <v>0</v>
      </c>
      <c r="M37" s="8">
        <v>3</v>
      </c>
      <c r="N37" s="8">
        <f t="shared" si="1"/>
        <v>295</v>
      </c>
      <c r="O37" s="9">
        <v>1.4</v>
      </c>
      <c r="P37" s="9">
        <v>25.8</v>
      </c>
      <c r="Q37" s="9">
        <v>16.3</v>
      </c>
    </row>
    <row r="38" spans="1:17" ht="12.75" customHeight="1">
      <c r="A38" s="3" t="s">
        <v>42</v>
      </c>
      <c r="B38" s="8">
        <v>0</v>
      </c>
      <c r="C38" s="8">
        <v>25</v>
      </c>
      <c r="D38" s="8">
        <v>27</v>
      </c>
      <c r="E38" s="8">
        <v>39</v>
      </c>
      <c r="F38" s="8">
        <v>25</v>
      </c>
      <c r="G38" s="8">
        <v>31</v>
      </c>
      <c r="H38" s="8">
        <v>9</v>
      </c>
      <c r="I38" s="8">
        <v>5</v>
      </c>
      <c r="J38" s="8">
        <v>0</v>
      </c>
      <c r="K38" s="8">
        <v>0</v>
      </c>
      <c r="L38" s="8">
        <v>3</v>
      </c>
      <c r="M38" s="8">
        <v>0</v>
      </c>
      <c r="N38" s="8">
        <f t="shared" si="1"/>
        <v>164</v>
      </c>
      <c r="O38" s="9">
        <v>0.7</v>
      </c>
      <c r="P38" s="9">
        <v>24.6</v>
      </c>
      <c r="Q38" s="9">
        <v>10.8</v>
      </c>
    </row>
    <row r="39" spans="1:17" ht="12.75" customHeight="1">
      <c r="A39" s="3" t="s">
        <v>43</v>
      </c>
      <c r="B39" s="8">
        <v>13</v>
      </c>
      <c r="C39" s="8">
        <v>141</v>
      </c>
      <c r="D39" s="8">
        <v>244</v>
      </c>
      <c r="E39" s="8">
        <v>240</v>
      </c>
      <c r="F39" s="8">
        <v>90</v>
      </c>
      <c r="G39" s="8">
        <v>15</v>
      </c>
      <c r="H39" s="8">
        <v>0</v>
      </c>
      <c r="I39" s="8">
        <v>0</v>
      </c>
      <c r="J39" s="8">
        <v>0</v>
      </c>
      <c r="K39" s="8">
        <v>0</v>
      </c>
      <c r="L39" s="8">
        <v>0</v>
      </c>
      <c r="M39" s="8">
        <v>0</v>
      </c>
      <c r="N39" s="8">
        <f t="shared" si="1"/>
        <v>743</v>
      </c>
      <c r="O39" s="9">
        <v>3.7</v>
      </c>
      <c r="P39" s="9">
        <v>7.1</v>
      </c>
      <c r="Q39" s="9">
        <v>6</v>
      </c>
    </row>
    <row r="40" spans="1:17" ht="12.75" customHeight="1">
      <c r="A40" s="3" t="s">
        <v>98</v>
      </c>
      <c r="B40" s="8">
        <v>5</v>
      </c>
      <c r="C40" s="8">
        <v>241</v>
      </c>
      <c r="D40" s="8">
        <v>468</v>
      </c>
      <c r="E40" s="8">
        <v>726</v>
      </c>
      <c r="F40" s="8">
        <v>636</v>
      </c>
      <c r="G40" s="8">
        <v>415</v>
      </c>
      <c r="H40" s="8">
        <v>49</v>
      </c>
      <c r="I40" s="8">
        <v>16</v>
      </c>
      <c r="J40" s="8">
        <v>6</v>
      </c>
      <c r="K40" s="8">
        <v>4</v>
      </c>
      <c r="L40" s="8">
        <v>24</v>
      </c>
      <c r="M40" s="8">
        <v>7</v>
      </c>
      <c r="N40" s="8">
        <f t="shared" si="1"/>
        <v>2597</v>
      </c>
      <c r="O40" s="9">
        <v>9.8000000000000007</v>
      </c>
      <c r="P40" s="9">
        <v>16.7</v>
      </c>
      <c r="Q40" s="9">
        <v>10.5</v>
      </c>
    </row>
    <row r="41" spans="1:17" ht="12.75" customHeight="1">
      <c r="A41" s="3" t="s">
        <v>45</v>
      </c>
      <c r="B41" s="8">
        <v>0</v>
      </c>
      <c r="C41" s="8">
        <v>3</v>
      </c>
      <c r="D41" s="8">
        <v>0</v>
      </c>
      <c r="E41" s="8">
        <v>10</v>
      </c>
      <c r="F41" s="8">
        <v>7</v>
      </c>
      <c r="G41" s="8">
        <v>6</v>
      </c>
      <c r="H41" s="8">
        <v>4</v>
      </c>
      <c r="I41" s="8">
        <v>3</v>
      </c>
      <c r="J41" s="8">
        <v>0</v>
      </c>
      <c r="K41" s="8">
        <v>3</v>
      </c>
      <c r="L41" s="8">
        <v>0</v>
      </c>
      <c r="M41" s="8">
        <v>5</v>
      </c>
      <c r="N41" s="8">
        <f t="shared" si="1"/>
        <v>41</v>
      </c>
      <c r="O41" s="9">
        <v>0.1</v>
      </c>
      <c r="P41" s="9">
        <v>50.2</v>
      </c>
      <c r="Q41" s="9">
        <v>20.6</v>
      </c>
    </row>
    <row r="42" spans="1:17" ht="12.75" customHeight="1">
      <c r="A42" s="3" t="s">
        <v>46</v>
      </c>
      <c r="B42" s="8">
        <v>0</v>
      </c>
      <c r="C42" s="8">
        <v>0</v>
      </c>
      <c r="D42" s="8">
        <v>0</v>
      </c>
      <c r="E42" s="8">
        <v>0</v>
      </c>
      <c r="F42" s="8">
        <v>0</v>
      </c>
      <c r="G42" s="8">
        <v>0</v>
      </c>
      <c r="H42" s="8">
        <v>0</v>
      </c>
      <c r="I42" s="8">
        <v>0</v>
      </c>
      <c r="J42" s="8">
        <v>0</v>
      </c>
      <c r="K42" s="8">
        <v>0</v>
      </c>
      <c r="L42" s="8">
        <v>0</v>
      </c>
      <c r="M42" s="8">
        <v>0</v>
      </c>
      <c r="N42" s="8">
        <v>0</v>
      </c>
      <c r="O42" s="9">
        <v>0</v>
      </c>
      <c r="P42" s="9">
        <v>0</v>
      </c>
      <c r="Q42" s="9">
        <v>0</v>
      </c>
    </row>
    <row r="43" spans="1:17" ht="12.75" customHeight="1">
      <c r="A43" s="2" t="s">
        <v>47</v>
      </c>
      <c r="B43" s="7">
        <v>55</v>
      </c>
      <c r="C43" s="7">
        <v>981</v>
      </c>
      <c r="D43" s="7">
        <v>2310</v>
      </c>
      <c r="E43" s="7">
        <v>3933</v>
      </c>
      <c r="F43" s="7">
        <v>4788</v>
      </c>
      <c r="G43" s="7">
        <v>5577</v>
      </c>
      <c r="H43" s="7">
        <v>3039</v>
      </c>
      <c r="I43" s="7">
        <v>976</v>
      </c>
      <c r="J43" s="7">
        <v>491</v>
      </c>
      <c r="K43" s="7">
        <v>371</v>
      </c>
      <c r="L43" s="7">
        <v>660</v>
      </c>
      <c r="M43" s="7">
        <v>131</v>
      </c>
      <c r="N43" s="7">
        <f t="shared" si="1"/>
        <v>23312</v>
      </c>
      <c r="O43" s="10">
        <v>100</v>
      </c>
      <c r="P43" s="10">
        <v>42.3</v>
      </c>
      <c r="Q43" s="10">
        <v>21.6</v>
      </c>
    </row>
    <row r="46" spans="1:17" ht="12.75" customHeight="1">
      <c r="A46" s="79" t="s">
        <v>28</v>
      </c>
    </row>
  </sheetData>
  <sheetProtection sheet="1"/>
  <mergeCells count="3">
    <mergeCell ref="A1:R1"/>
    <mergeCell ref="A6:Q6"/>
    <mergeCell ref="A25:Q25"/>
  </mergeCells>
  <hyperlinks>
    <hyperlink ref="A46" r:id="rId1" xr:uid="{125FA276-83B1-4FF3-B206-EF5F0D5811C9}"/>
  </hyperlinks>
  <pageMargins left="0.7" right="0.7" top="0.75" bottom="0.75" header="0.3" footer="0.3"/>
  <pageSetup paperSize="9" orientation="portrait" verticalDpi="0" r:id="rId2"/>
  <drawing r:id="rId3"/>
  <legacyDrawing r:id="rId4"/>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7ED8-7159-4D9C-BB60-21055E0CFB1B}">
  <dimension ref="A1:R46"/>
  <sheetViews>
    <sheetView workbookViewId="0">
      <pane xSplit="1" ySplit="5" topLeftCell="B6" activePane="bottomRight" state="frozen"/>
      <selection pane="bottomRight" activeCell="A6" sqref="A6:Q6"/>
      <selection pane="bottomLeft" activeCell="A6" sqref="A6"/>
      <selection pane="topRight" activeCell="B1" sqref="B1"/>
    </sheetView>
  </sheetViews>
  <sheetFormatPr defaultRowHeight="14.25"/>
  <cols>
    <col min="1" max="1" width="44.25" customWidth="1"/>
    <col min="2" max="2" width="11.625" customWidth="1"/>
    <col min="3" max="3" width="9" customWidth="1"/>
    <col min="4" max="4" width="10.625" customWidth="1"/>
    <col min="5" max="5" width="11.375" customWidth="1"/>
    <col min="6" max="6" width="10.25" customWidth="1"/>
    <col min="7" max="7" width="10.625" customWidth="1"/>
    <col min="8" max="8" width="9.5" customWidth="1"/>
    <col min="9" max="10" width="10.25" customWidth="1"/>
    <col min="11" max="11" width="10" customWidth="1"/>
    <col min="12" max="15" width="9" customWidth="1"/>
    <col min="16" max="16" width="9.5" customWidth="1"/>
    <col min="17" max="17" width="10.625" customWidth="1"/>
  </cols>
  <sheetData>
    <row r="1" spans="1:18" ht="68.099999999999994" customHeight="1">
      <c r="A1" s="94" t="s">
        <v>0</v>
      </c>
      <c r="B1" s="94"/>
      <c r="C1" s="94"/>
      <c r="D1" s="94"/>
      <c r="E1" s="94"/>
      <c r="F1" s="94"/>
      <c r="G1" s="94"/>
      <c r="H1" s="94"/>
      <c r="I1" s="94"/>
      <c r="J1" s="94"/>
      <c r="K1" s="94"/>
      <c r="L1" s="94"/>
      <c r="M1" s="94"/>
      <c r="N1" s="94"/>
      <c r="O1" s="94"/>
      <c r="P1" s="94"/>
      <c r="Q1" s="94"/>
      <c r="R1" s="94"/>
    </row>
    <row r="2" spans="1:18" ht="22.7" customHeight="1">
      <c r="A2" s="90" t="s">
        <v>1</v>
      </c>
    </row>
    <row r="3" spans="1:18" ht="12.75" customHeight="1">
      <c r="A3" s="1" t="s">
        <v>2</v>
      </c>
    </row>
    <row r="4" spans="1:18" ht="25.7" customHeight="1">
      <c r="A4" s="4" t="s">
        <v>144</v>
      </c>
    </row>
    <row r="5" spans="1:18" ht="33.950000000000003" customHeight="1">
      <c r="A5" s="5"/>
      <c r="B5" s="6" t="s">
        <v>128</v>
      </c>
      <c r="C5" s="6" t="s">
        <v>129</v>
      </c>
      <c r="D5" s="6" t="s">
        <v>130</v>
      </c>
      <c r="E5" s="6" t="s">
        <v>131</v>
      </c>
      <c r="F5" s="6" t="s">
        <v>145</v>
      </c>
      <c r="G5" s="6" t="s">
        <v>133</v>
      </c>
      <c r="H5" s="6" t="s">
        <v>134</v>
      </c>
      <c r="I5" s="6" t="s">
        <v>135</v>
      </c>
      <c r="J5" s="6" t="s">
        <v>136</v>
      </c>
      <c r="K5" s="6" t="s">
        <v>137</v>
      </c>
      <c r="L5" s="6" t="s">
        <v>138</v>
      </c>
      <c r="M5" s="6" t="s">
        <v>115</v>
      </c>
      <c r="N5" s="6" t="s">
        <v>47</v>
      </c>
      <c r="O5" s="6" t="s">
        <v>139</v>
      </c>
      <c r="P5" s="6" t="s">
        <v>140</v>
      </c>
      <c r="Q5" s="6" t="s">
        <v>141</v>
      </c>
    </row>
    <row r="6" spans="1:18" ht="14.65" customHeight="1">
      <c r="A6" s="104" t="s">
        <v>142</v>
      </c>
      <c r="B6" s="109"/>
      <c r="C6" s="109"/>
      <c r="D6" s="109"/>
      <c r="E6" s="109"/>
      <c r="F6" s="109"/>
      <c r="G6" s="109"/>
      <c r="H6" s="109"/>
      <c r="I6" s="109"/>
      <c r="J6" s="109"/>
      <c r="K6" s="109"/>
      <c r="L6" s="109"/>
      <c r="M6" s="109"/>
      <c r="N6" s="109"/>
      <c r="O6" s="109"/>
      <c r="P6" s="109"/>
      <c r="Q6" s="109"/>
    </row>
    <row r="7" spans="1:18" ht="12.75" customHeight="1">
      <c r="A7" s="3" t="s">
        <v>30</v>
      </c>
      <c r="B7" s="8">
        <v>0</v>
      </c>
      <c r="C7" s="8">
        <v>0</v>
      </c>
      <c r="D7" s="8">
        <v>0</v>
      </c>
      <c r="E7" s="8">
        <v>0</v>
      </c>
      <c r="F7" s="8">
        <v>3</v>
      </c>
      <c r="G7" s="8">
        <v>25</v>
      </c>
      <c r="H7" s="8">
        <v>95</v>
      </c>
      <c r="I7" s="8">
        <v>61</v>
      </c>
      <c r="J7" s="8">
        <v>44</v>
      </c>
      <c r="K7" s="8">
        <v>40</v>
      </c>
      <c r="L7" s="8">
        <v>135</v>
      </c>
      <c r="M7" s="8">
        <v>9</v>
      </c>
      <c r="N7" s="8">
        <f>SUM(B7:M7)</f>
        <v>412</v>
      </c>
      <c r="O7" s="9">
        <f t="shared" ref="O7:O24" si="0">N7/N$24*100</f>
        <v>6.4800251651462721</v>
      </c>
      <c r="P7" s="9">
        <v>148.19999999999999</v>
      </c>
      <c r="Q7" s="9">
        <v>120.1</v>
      </c>
    </row>
    <row r="8" spans="1:18" ht="12.75" customHeight="1">
      <c r="A8" s="3" t="s">
        <v>31</v>
      </c>
      <c r="B8" s="8">
        <v>0</v>
      </c>
      <c r="C8" s="8">
        <v>60</v>
      </c>
      <c r="D8" s="8">
        <v>120</v>
      </c>
      <c r="E8" s="8">
        <v>369</v>
      </c>
      <c r="F8" s="8">
        <v>617</v>
      </c>
      <c r="G8" s="8">
        <v>508</v>
      </c>
      <c r="H8" s="8">
        <v>174</v>
      </c>
      <c r="I8" s="8">
        <v>30</v>
      </c>
      <c r="J8" s="8">
        <v>5</v>
      </c>
      <c r="K8" s="8">
        <v>4</v>
      </c>
      <c r="L8" s="8">
        <v>0</v>
      </c>
      <c r="M8" s="8">
        <v>7</v>
      </c>
      <c r="N8" s="8">
        <f t="shared" ref="N8:N24" si="1">SUM(B8:M8)</f>
        <v>1894</v>
      </c>
      <c r="O8" s="9">
        <f t="shared" si="0"/>
        <v>29.789241899968545</v>
      </c>
      <c r="P8" s="9">
        <v>27.3</v>
      </c>
      <c r="Q8" s="9">
        <v>17</v>
      </c>
    </row>
    <row r="9" spans="1:18" ht="12.75" customHeight="1">
      <c r="A9" s="3" t="s">
        <v>32</v>
      </c>
      <c r="B9" s="8">
        <v>0</v>
      </c>
      <c r="C9" s="8">
        <v>3</v>
      </c>
      <c r="D9" s="8">
        <v>3</v>
      </c>
      <c r="E9" s="8">
        <v>8</v>
      </c>
      <c r="F9" s="8">
        <v>32</v>
      </c>
      <c r="G9" s="8">
        <v>121</v>
      </c>
      <c r="H9" s="8">
        <v>230</v>
      </c>
      <c r="I9" s="8">
        <v>127</v>
      </c>
      <c r="J9" s="8">
        <v>30</v>
      </c>
      <c r="K9" s="8">
        <v>15</v>
      </c>
      <c r="L9" s="8">
        <v>6</v>
      </c>
      <c r="M9" s="8">
        <v>12</v>
      </c>
      <c r="N9" s="8">
        <f t="shared" si="1"/>
        <v>587</v>
      </c>
      <c r="O9" s="9">
        <f t="shared" si="0"/>
        <v>9.2324630386914137</v>
      </c>
      <c r="P9" s="9">
        <v>93.5</v>
      </c>
      <c r="Q9" s="9">
        <v>84</v>
      </c>
    </row>
    <row r="10" spans="1:18" ht="12.75" customHeight="1">
      <c r="A10" s="3" t="s">
        <v>33</v>
      </c>
      <c r="B10" s="8">
        <v>3</v>
      </c>
      <c r="C10" s="8">
        <v>4</v>
      </c>
      <c r="D10" s="8">
        <v>4</v>
      </c>
      <c r="E10" s="8">
        <v>39</v>
      </c>
      <c r="F10" s="8">
        <v>93</v>
      </c>
      <c r="G10" s="8">
        <v>52</v>
      </c>
      <c r="H10" s="8">
        <v>16</v>
      </c>
      <c r="I10" s="8">
        <v>3</v>
      </c>
      <c r="J10" s="8">
        <v>0</v>
      </c>
      <c r="K10" s="8">
        <v>0</v>
      </c>
      <c r="L10" s="8">
        <v>0</v>
      </c>
      <c r="M10" s="8">
        <v>3</v>
      </c>
      <c r="N10" s="8">
        <f t="shared" si="1"/>
        <v>217</v>
      </c>
      <c r="O10" s="9">
        <f t="shared" si="0"/>
        <v>3.4130229631959734</v>
      </c>
      <c r="P10" s="9">
        <v>23.3</v>
      </c>
      <c r="Q10" s="9">
        <v>18</v>
      </c>
    </row>
    <row r="11" spans="1:18" ht="12.75" customHeight="1">
      <c r="A11" s="3" t="s">
        <v>34</v>
      </c>
      <c r="B11" s="8">
        <v>0</v>
      </c>
      <c r="C11" s="8">
        <v>0</v>
      </c>
      <c r="D11" s="8">
        <v>0</v>
      </c>
      <c r="E11" s="8">
        <v>4</v>
      </c>
      <c r="F11" s="8">
        <v>11</v>
      </c>
      <c r="G11" s="8">
        <v>10</v>
      </c>
      <c r="H11" s="8">
        <v>8</v>
      </c>
      <c r="I11" s="8">
        <v>0</v>
      </c>
      <c r="J11" s="8">
        <v>0</v>
      </c>
      <c r="K11" s="8">
        <v>0</v>
      </c>
      <c r="L11" s="8">
        <v>0</v>
      </c>
      <c r="M11" s="8">
        <v>0</v>
      </c>
      <c r="N11" s="8">
        <f t="shared" si="1"/>
        <v>33</v>
      </c>
      <c r="O11" s="9">
        <f t="shared" si="0"/>
        <v>0.51903114186851207</v>
      </c>
      <c r="P11" s="9">
        <v>41.3</v>
      </c>
      <c r="Q11" s="9">
        <v>28.1</v>
      </c>
    </row>
    <row r="12" spans="1:18" ht="12.75" customHeight="1">
      <c r="A12" s="3" t="s">
        <v>35</v>
      </c>
      <c r="B12" s="8">
        <v>0</v>
      </c>
      <c r="C12" s="8">
        <v>0</v>
      </c>
      <c r="D12" s="8">
        <v>4</v>
      </c>
      <c r="E12" s="8">
        <v>4</v>
      </c>
      <c r="F12" s="8">
        <v>45</v>
      </c>
      <c r="G12" s="8">
        <v>288</v>
      </c>
      <c r="H12" s="8">
        <v>230</v>
      </c>
      <c r="I12" s="8">
        <v>32</v>
      </c>
      <c r="J12" s="8">
        <v>9</v>
      </c>
      <c r="K12" s="8">
        <v>6</v>
      </c>
      <c r="L12" s="8">
        <v>0</v>
      </c>
      <c r="M12" s="8">
        <v>3</v>
      </c>
      <c r="N12" s="8">
        <f t="shared" si="1"/>
        <v>621</v>
      </c>
      <c r="O12" s="9">
        <f t="shared" si="0"/>
        <v>9.7672223969801824</v>
      </c>
      <c r="P12" s="9">
        <v>63.3</v>
      </c>
      <c r="Q12" s="9">
        <v>54</v>
      </c>
    </row>
    <row r="13" spans="1:18" ht="12.75" customHeight="1">
      <c r="A13" s="3" t="s">
        <v>36</v>
      </c>
      <c r="B13" s="8">
        <v>0</v>
      </c>
      <c r="C13" s="8">
        <v>3</v>
      </c>
      <c r="D13" s="8">
        <v>28</v>
      </c>
      <c r="E13" s="8">
        <v>90</v>
      </c>
      <c r="F13" s="8">
        <v>297</v>
      </c>
      <c r="G13" s="8">
        <v>483</v>
      </c>
      <c r="H13" s="8">
        <v>117</v>
      </c>
      <c r="I13" s="8">
        <v>12</v>
      </c>
      <c r="J13" s="8">
        <v>8</v>
      </c>
      <c r="K13" s="8">
        <v>0</v>
      </c>
      <c r="L13" s="8">
        <v>3</v>
      </c>
      <c r="M13" s="8">
        <v>0</v>
      </c>
      <c r="N13" s="8">
        <f t="shared" si="1"/>
        <v>1041</v>
      </c>
      <c r="O13" s="9">
        <f t="shared" si="0"/>
        <v>16.37307329348852</v>
      </c>
      <c r="P13" s="9">
        <v>34.5</v>
      </c>
      <c r="Q13" s="9">
        <v>28.1</v>
      </c>
    </row>
    <row r="14" spans="1:18" ht="12.75" customHeight="1">
      <c r="A14" s="3" t="s">
        <v>37</v>
      </c>
      <c r="B14" s="8">
        <v>0</v>
      </c>
      <c r="C14" s="8">
        <v>13</v>
      </c>
      <c r="D14" s="8">
        <v>27</v>
      </c>
      <c r="E14" s="8">
        <v>47</v>
      </c>
      <c r="F14" s="8">
        <v>71</v>
      </c>
      <c r="G14" s="8">
        <v>38</v>
      </c>
      <c r="H14" s="8">
        <v>13</v>
      </c>
      <c r="I14" s="8">
        <v>0</v>
      </c>
      <c r="J14" s="8">
        <v>0</v>
      </c>
      <c r="K14" s="8">
        <v>0</v>
      </c>
      <c r="L14" s="8">
        <v>0</v>
      </c>
      <c r="M14" s="8">
        <v>3</v>
      </c>
      <c r="N14" s="8">
        <f t="shared" si="1"/>
        <v>212</v>
      </c>
      <c r="O14" s="9">
        <f t="shared" si="0"/>
        <v>3.3343818810946844</v>
      </c>
      <c r="P14" s="9">
        <v>19.600000000000001</v>
      </c>
      <c r="Q14" s="9">
        <v>12</v>
      </c>
    </row>
    <row r="15" spans="1:18" ht="12.75" customHeight="1">
      <c r="A15" s="3" t="s">
        <v>38</v>
      </c>
      <c r="B15" s="8">
        <v>3</v>
      </c>
      <c r="C15" s="8">
        <v>0</v>
      </c>
      <c r="D15" s="8">
        <v>3</v>
      </c>
      <c r="E15" s="8">
        <v>4</v>
      </c>
      <c r="F15" s="8">
        <v>18</v>
      </c>
      <c r="G15" s="8">
        <v>7</v>
      </c>
      <c r="H15" s="8">
        <v>7</v>
      </c>
      <c r="I15" s="8">
        <v>0</v>
      </c>
      <c r="J15" s="8">
        <v>0</v>
      </c>
      <c r="K15" s="8">
        <v>0</v>
      </c>
      <c r="L15" s="8">
        <v>0</v>
      </c>
      <c r="M15" s="8">
        <v>0</v>
      </c>
      <c r="N15" s="8">
        <f t="shared" si="1"/>
        <v>42</v>
      </c>
      <c r="O15" s="9">
        <f t="shared" si="0"/>
        <v>0.66058508965083362</v>
      </c>
      <c r="P15" s="9">
        <v>30.7</v>
      </c>
      <c r="Q15" s="9">
        <v>19</v>
      </c>
    </row>
    <row r="16" spans="1:18" ht="12.75" customHeight="1">
      <c r="A16" s="3" t="s">
        <v>39</v>
      </c>
      <c r="B16" s="8">
        <v>0</v>
      </c>
      <c r="C16" s="8">
        <v>0</v>
      </c>
      <c r="D16" s="8">
        <v>0</v>
      </c>
      <c r="E16" s="8">
        <v>5</v>
      </c>
      <c r="F16" s="8">
        <v>14</v>
      </c>
      <c r="G16" s="8">
        <v>41</v>
      </c>
      <c r="H16" s="8">
        <v>18</v>
      </c>
      <c r="I16" s="8">
        <v>4</v>
      </c>
      <c r="J16" s="8">
        <v>3</v>
      </c>
      <c r="K16" s="8">
        <v>3</v>
      </c>
      <c r="L16" s="8">
        <v>0</v>
      </c>
      <c r="M16" s="8">
        <v>0</v>
      </c>
      <c r="N16" s="8">
        <f t="shared" si="1"/>
        <v>88</v>
      </c>
      <c r="O16" s="9">
        <f t="shared" si="0"/>
        <v>1.3840830449826991</v>
      </c>
      <c r="P16" s="9">
        <v>53.6</v>
      </c>
      <c r="Q16" s="9">
        <v>36</v>
      </c>
    </row>
    <row r="17" spans="1:17" ht="12.75" customHeight="1">
      <c r="A17" s="3" t="s">
        <v>40</v>
      </c>
      <c r="B17" s="8">
        <v>0</v>
      </c>
      <c r="C17" s="8">
        <v>0</v>
      </c>
      <c r="D17" s="8">
        <v>0</v>
      </c>
      <c r="E17" s="8">
        <v>4</v>
      </c>
      <c r="F17" s="8">
        <v>6</v>
      </c>
      <c r="G17" s="8">
        <v>6</v>
      </c>
      <c r="H17" s="8">
        <v>5</v>
      </c>
      <c r="I17" s="8">
        <v>0</v>
      </c>
      <c r="J17" s="8">
        <v>0</v>
      </c>
      <c r="K17" s="8">
        <v>0</v>
      </c>
      <c r="L17" s="8">
        <v>0</v>
      </c>
      <c r="M17" s="8">
        <v>0</v>
      </c>
      <c r="N17" s="8">
        <f t="shared" si="1"/>
        <v>21</v>
      </c>
      <c r="O17" s="9">
        <f t="shared" si="0"/>
        <v>0.33029254482541681</v>
      </c>
      <c r="P17" s="9">
        <v>35.5</v>
      </c>
      <c r="Q17" s="9">
        <v>24.1</v>
      </c>
    </row>
    <row r="18" spans="1:17" ht="12.75" customHeight="1">
      <c r="A18" s="3" t="s">
        <v>41</v>
      </c>
      <c r="B18" s="8">
        <v>0</v>
      </c>
      <c r="C18" s="8">
        <v>4</v>
      </c>
      <c r="D18" s="8">
        <v>8</v>
      </c>
      <c r="E18" s="8">
        <v>11</v>
      </c>
      <c r="F18" s="8">
        <v>15</v>
      </c>
      <c r="G18" s="8">
        <v>26</v>
      </c>
      <c r="H18" s="8">
        <v>7</v>
      </c>
      <c r="I18" s="8">
        <v>0</v>
      </c>
      <c r="J18" s="8">
        <v>0</v>
      </c>
      <c r="K18" s="8">
        <v>0</v>
      </c>
      <c r="L18" s="8">
        <v>0</v>
      </c>
      <c r="M18" s="8">
        <v>3</v>
      </c>
      <c r="N18" s="8">
        <f t="shared" si="1"/>
        <v>74</v>
      </c>
      <c r="O18" s="9">
        <f t="shared" si="0"/>
        <v>1.1638880150990878</v>
      </c>
      <c r="P18" s="9">
        <v>25.5</v>
      </c>
      <c r="Q18" s="9">
        <v>18</v>
      </c>
    </row>
    <row r="19" spans="1:17" ht="12.75" customHeight="1">
      <c r="A19" s="3" t="s">
        <v>42</v>
      </c>
      <c r="B19" s="8">
        <v>0</v>
      </c>
      <c r="C19" s="8">
        <v>11</v>
      </c>
      <c r="D19" s="8">
        <v>11</v>
      </c>
      <c r="E19" s="8">
        <v>9</v>
      </c>
      <c r="F19" s="8">
        <v>13</v>
      </c>
      <c r="G19" s="8">
        <v>7</v>
      </c>
      <c r="H19" s="8">
        <v>3</v>
      </c>
      <c r="I19" s="8">
        <v>3</v>
      </c>
      <c r="J19" s="8">
        <v>0</v>
      </c>
      <c r="K19" s="8">
        <v>0</v>
      </c>
      <c r="L19" s="8">
        <v>0</v>
      </c>
      <c r="M19" s="8">
        <v>3</v>
      </c>
      <c r="N19" s="8">
        <f t="shared" si="1"/>
        <v>60</v>
      </c>
      <c r="O19" s="9">
        <f t="shared" si="0"/>
        <v>0.94369298521547651</v>
      </c>
      <c r="P19" s="9">
        <v>22.8</v>
      </c>
      <c r="Q19" s="9">
        <v>9</v>
      </c>
    </row>
    <row r="20" spans="1:17" ht="12.75" customHeight="1">
      <c r="A20" s="3" t="s">
        <v>43</v>
      </c>
      <c r="B20" s="8">
        <v>0</v>
      </c>
      <c r="C20" s="8">
        <v>29</v>
      </c>
      <c r="D20" s="8">
        <v>43</v>
      </c>
      <c r="E20" s="8">
        <v>92</v>
      </c>
      <c r="F20" s="8">
        <v>85</v>
      </c>
      <c r="G20" s="8">
        <v>11</v>
      </c>
      <c r="H20" s="8">
        <v>0</v>
      </c>
      <c r="I20" s="8">
        <v>0</v>
      </c>
      <c r="J20" s="8">
        <v>0</v>
      </c>
      <c r="K20" s="8">
        <v>0</v>
      </c>
      <c r="L20" s="8">
        <v>0</v>
      </c>
      <c r="M20" s="8">
        <v>0</v>
      </c>
      <c r="N20" s="8">
        <f t="shared" si="1"/>
        <v>260</v>
      </c>
      <c r="O20" s="9">
        <f t="shared" si="0"/>
        <v>4.0893362692670649</v>
      </c>
      <c r="P20" s="9">
        <v>9.9</v>
      </c>
      <c r="Q20" s="9">
        <v>9</v>
      </c>
    </row>
    <row r="21" spans="1:17" ht="12.75" customHeight="1">
      <c r="A21" s="3" t="s">
        <v>98</v>
      </c>
      <c r="B21" s="8">
        <v>0</v>
      </c>
      <c r="C21" s="8">
        <v>81</v>
      </c>
      <c r="D21" s="8">
        <v>131</v>
      </c>
      <c r="E21" s="8">
        <v>197</v>
      </c>
      <c r="F21" s="8">
        <v>233</v>
      </c>
      <c r="G21" s="8">
        <v>127</v>
      </c>
      <c r="H21" s="8">
        <v>13</v>
      </c>
      <c r="I21" s="8">
        <v>0</v>
      </c>
      <c r="J21" s="8">
        <v>0</v>
      </c>
      <c r="K21" s="8">
        <v>0</v>
      </c>
      <c r="L21" s="8">
        <v>7</v>
      </c>
      <c r="M21" s="8">
        <v>4</v>
      </c>
      <c r="N21" s="8">
        <f t="shared" si="1"/>
        <v>793</v>
      </c>
      <c r="O21" s="9">
        <f t="shared" si="0"/>
        <v>12.472475621264548</v>
      </c>
      <c r="P21" s="9">
        <v>15</v>
      </c>
      <c r="Q21" s="9">
        <v>11</v>
      </c>
    </row>
    <row r="22" spans="1:17" ht="12.75" customHeight="1">
      <c r="A22" s="3" t="s">
        <v>45</v>
      </c>
      <c r="B22" s="8">
        <v>0</v>
      </c>
      <c r="C22" s="8">
        <v>0</v>
      </c>
      <c r="D22" s="8">
        <v>0</v>
      </c>
      <c r="E22" s="8">
        <v>0</v>
      </c>
      <c r="F22" s="8">
        <v>3</v>
      </c>
      <c r="G22" s="8">
        <v>0</v>
      </c>
      <c r="H22" s="8">
        <v>0</v>
      </c>
      <c r="I22" s="8">
        <v>0</v>
      </c>
      <c r="J22" s="8">
        <v>0</v>
      </c>
      <c r="K22" s="8">
        <v>0</v>
      </c>
      <c r="L22" s="8">
        <v>0</v>
      </c>
      <c r="M22" s="8">
        <v>0</v>
      </c>
      <c r="N22" s="8">
        <f>SUM(B22:M22)</f>
        <v>3</v>
      </c>
      <c r="O22" s="9">
        <f t="shared" si="0"/>
        <v>4.7184649260773828E-2</v>
      </c>
      <c r="P22" s="9">
        <v>22.5</v>
      </c>
      <c r="Q22" s="9">
        <v>15</v>
      </c>
    </row>
    <row r="23" spans="1:17" ht="12.75" customHeight="1">
      <c r="A23" s="3" t="s">
        <v>46</v>
      </c>
      <c r="B23" s="8">
        <v>0</v>
      </c>
      <c r="C23" s="8">
        <v>0</v>
      </c>
      <c r="D23" s="8">
        <v>0</v>
      </c>
      <c r="E23" s="8">
        <v>0</v>
      </c>
      <c r="F23" s="8">
        <v>0</v>
      </c>
      <c r="G23" s="8">
        <v>0</v>
      </c>
      <c r="H23" s="8">
        <v>0</v>
      </c>
      <c r="I23" s="8">
        <v>0</v>
      </c>
      <c r="J23" s="8">
        <v>0</v>
      </c>
      <c r="K23" s="8">
        <v>0</v>
      </c>
      <c r="L23" s="8">
        <v>0</v>
      </c>
      <c r="M23" s="8">
        <v>0</v>
      </c>
      <c r="N23" s="8">
        <v>0</v>
      </c>
      <c r="O23" s="9">
        <f t="shared" si="0"/>
        <v>0</v>
      </c>
      <c r="P23" s="9">
        <v>0</v>
      </c>
      <c r="Q23" s="9">
        <v>0</v>
      </c>
    </row>
    <row r="24" spans="1:17" ht="12.75" customHeight="1">
      <c r="A24" s="2" t="s">
        <v>47</v>
      </c>
      <c r="B24" s="7">
        <v>6</v>
      </c>
      <c r="C24" s="7">
        <v>208</v>
      </c>
      <c r="D24" s="7">
        <v>382</v>
      </c>
      <c r="E24" s="7">
        <v>883</v>
      </c>
      <c r="F24" s="7">
        <v>1556</v>
      </c>
      <c r="G24" s="7">
        <v>1750</v>
      </c>
      <c r="H24" s="7">
        <v>936</v>
      </c>
      <c r="I24" s="7">
        <v>272</v>
      </c>
      <c r="J24" s="7">
        <v>99</v>
      </c>
      <c r="K24" s="7">
        <v>68</v>
      </c>
      <c r="L24" s="7">
        <v>151</v>
      </c>
      <c r="M24" s="7">
        <v>47</v>
      </c>
      <c r="N24" s="7">
        <f t="shared" si="1"/>
        <v>6358</v>
      </c>
      <c r="O24" s="10">
        <f t="shared" si="0"/>
        <v>100</v>
      </c>
      <c r="P24" s="10">
        <v>41.2</v>
      </c>
      <c r="Q24" s="10">
        <v>24</v>
      </c>
    </row>
    <row r="25" spans="1:17" ht="14.65" customHeight="1">
      <c r="A25" s="104" t="s">
        <v>143</v>
      </c>
      <c r="B25" s="104"/>
      <c r="C25" s="104"/>
      <c r="D25" s="104"/>
      <c r="E25" s="104"/>
      <c r="F25" s="104"/>
      <c r="G25" s="104"/>
      <c r="H25" s="104"/>
      <c r="I25" s="104"/>
      <c r="J25" s="104"/>
      <c r="K25" s="104"/>
      <c r="L25" s="104"/>
      <c r="M25" s="104"/>
      <c r="N25" s="104"/>
      <c r="O25" s="104"/>
      <c r="P25" s="104"/>
      <c r="Q25" s="104"/>
    </row>
    <row r="26" spans="1:17" ht="12.75" customHeight="1">
      <c r="A26" s="3" t="s">
        <v>30</v>
      </c>
      <c r="B26" s="8">
        <v>0</v>
      </c>
      <c r="C26" s="8">
        <v>3</v>
      </c>
      <c r="D26" s="8">
        <v>3</v>
      </c>
      <c r="E26" s="8">
        <v>3</v>
      </c>
      <c r="F26" s="8">
        <v>17</v>
      </c>
      <c r="G26" s="8">
        <v>62</v>
      </c>
      <c r="H26" s="8">
        <v>90</v>
      </c>
      <c r="I26" s="8">
        <v>51</v>
      </c>
      <c r="J26" s="8">
        <v>39</v>
      </c>
      <c r="K26" s="8">
        <v>50</v>
      </c>
      <c r="L26" s="8">
        <v>87</v>
      </c>
      <c r="M26" s="8">
        <v>9</v>
      </c>
      <c r="N26" s="8">
        <f>SUM(B26:M26)</f>
        <v>414</v>
      </c>
      <c r="O26" s="9">
        <f>N26/N$43*100</f>
        <v>6.5125058990089659</v>
      </c>
      <c r="P26" s="9">
        <v>129.1</v>
      </c>
      <c r="Q26" s="9">
        <v>107.8</v>
      </c>
    </row>
    <row r="27" spans="1:17" ht="12.75" customHeight="1">
      <c r="A27" s="3" t="s">
        <v>31</v>
      </c>
      <c r="B27" s="8">
        <v>0</v>
      </c>
      <c r="C27" s="8">
        <v>131</v>
      </c>
      <c r="D27" s="8">
        <v>348</v>
      </c>
      <c r="E27" s="8">
        <v>591</v>
      </c>
      <c r="F27" s="8">
        <v>428</v>
      </c>
      <c r="G27" s="8">
        <v>289</v>
      </c>
      <c r="H27" s="8">
        <v>87</v>
      </c>
      <c r="I27" s="8">
        <v>8</v>
      </c>
      <c r="J27" s="8">
        <v>4</v>
      </c>
      <c r="K27" s="8">
        <v>3</v>
      </c>
      <c r="L27" s="8">
        <v>0</v>
      </c>
      <c r="M27" s="8">
        <v>7</v>
      </c>
      <c r="N27" s="8">
        <f t="shared" ref="N27:N43" si="2">SUM(B27:M27)</f>
        <v>1896</v>
      </c>
      <c r="O27" s="9">
        <f t="shared" ref="O27:O43" si="3">N27/N$43*100</f>
        <v>29.82538933459179</v>
      </c>
      <c r="P27" s="9">
        <v>18.2</v>
      </c>
      <c r="Q27" s="9">
        <v>10</v>
      </c>
    </row>
    <row r="28" spans="1:17" ht="12.75" customHeight="1">
      <c r="A28" s="3" t="s">
        <v>32</v>
      </c>
      <c r="B28" s="8">
        <v>0</v>
      </c>
      <c r="C28" s="8">
        <v>3</v>
      </c>
      <c r="D28" s="8">
        <v>9</v>
      </c>
      <c r="E28" s="8">
        <v>17</v>
      </c>
      <c r="F28" s="8">
        <v>65</v>
      </c>
      <c r="G28" s="8">
        <v>190</v>
      </c>
      <c r="H28" s="8">
        <v>195</v>
      </c>
      <c r="I28" s="8">
        <v>71</v>
      </c>
      <c r="J28" s="8">
        <v>16</v>
      </c>
      <c r="K28" s="8">
        <v>3</v>
      </c>
      <c r="L28" s="8">
        <v>6</v>
      </c>
      <c r="M28" s="8">
        <v>12</v>
      </c>
      <c r="N28" s="8">
        <f t="shared" si="2"/>
        <v>587</v>
      </c>
      <c r="O28" s="9">
        <f t="shared" si="3"/>
        <v>9.2339153688846949</v>
      </c>
      <c r="P28" s="9">
        <v>70.400000000000006</v>
      </c>
      <c r="Q28" s="9">
        <v>60</v>
      </c>
    </row>
    <row r="29" spans="1:17" ht="12.75" customHeight="1">
      <c r="A29" s="3" t="s">
        <v>33</v>
      </c>
      <c r="B29" s="8">
        <v>3</v>
      </c>
      <c r="C29" s="8">
        <v>8</v>
      </c>
      <c r="D29" s="8">
        <v>44</v>
      </c>
      <c r="E29" s="8">
        <v>60</v>
      </c>
      <c r="F29" s="8">
        <v>66</v>
      </c>
      <c r="G29" s="8">
        <v>28</v>
      </c>
      <c r="H29" s="8">
        <v>4</v>
      </c>
      <c r="I29" s="8">
        <v>0</v>
      </c>
      <c r="J29" s="8">
        <v>0</v>
      </c>
      <c r="K29" s="8">
        <v>0</v>
      </c>
      <c r="L29" s="8">
        <v>0</v>
      </c>
      <c r="M29" s="8">
        <v>3</v>
      </c>
      <c r="N29" s="8">
        <f t="shared" si="2"/>
        <v>216</v>
      </c>
      <c r="O29" s="9">
        <f t="shared" si="3"/>
        <v>3.3978291647003305</v>
      </c>
      <c r="P29" s="9">
        <v>15</v>
      </c>
      <c r="Q29" s="9">
        <v>11.6</v>
      </c>
    </row>
    <row r="30" spans="1:17" ht="12.75" customHeight="1">
      <c r="A30" s="3" t="s">
        <v>34</v>
      </c>
      <c r="B30" s="8">
        <v>0</v>
      </c>
      <c r="C30" s="8">
        <v>0</v>
      </c>
      <c r="D30" s="8">
        <v>3</v>
      </c>
      <c r="E30" s="8">
        <v>6</v>
      </c>
      <c r="F30" s="8">
        <v>9</v>
      </c>
      <c r="G30" s="8">
        <v>12</v>
      </c>
      <c r="H30" s="8">
        <v>5</v>
      </c>
      <c r="I30" s="8">
        <v>0</v>
      </c>
      <c r="J30" s="8">
        <v>0</v>
      </c>
      <c r="K30" s="8">
        <v>0</v>
      </c>
      <c r="L30" s="8">
        <v>0</v>
      </c>
      <c r="M30" s="8">
        <v>0</v>
      </c>
      <c r="N30" s="8">
        <f t="shared" si="2"/>
        <v>35</v>
      </c>
      <c r="O30" s="9">
        <f t="shared" si="3"/>
        <v>0.55057417020607202</v>
      </c>
      <c r="P30" s="9">
        <v>30.5</v>
      </c>
      <c r="Q30" s="9">
        <v>23.7</v>
      </c>
    </row>
    <row r="31" spans="1:17" ht="12.75" customHeight="1">
      <c r="A31" s="3" t="s">
        <v>35</v>
      </c>
      <c r="B31" s="8">
        <v>0</v>
      </c>
      <c r="C31" s="8">
        <v>6</v>
      </c>
      <c r="D31" s="8">
        <v>10</v>
      </c>
      <c r="E31" s="8">
        <v>54</v>
      </c>
      <c r="F31" s="8">
        <v>153</v>
      </c>
      <c r="G31" s="8">
        <v>259</v>
      </c>
      <c r="H31" s="8">
        <v>113</v>
      </c>
      <c r="I31" s="8">
        <v>18</v>
      </c>
      <c r="J31" s="8">
        <v>3</v>
      </c>
      <c r="K31" s="8">
        <v>3</v>
      </c>
      <c r="L31" s="8">
        <v>0</v>
      </c>
      <c r="M31" s="8">
        <v>3</v>
      </c>
      <c r="N31" s="8">
        <f t="shared" si="2"/>
        <v>622</v>
      </c>
      <c r="O31" s="9">
        <f t="shared" si="3"/>
        <v>9.7844895390907656</v>
      </c>
      <c r="P31" s="9">
        <v>41.7</v>
      </c>
      <c r="Q31" s="9">
        <v>31</v>
      </c>
    </row>
    <row r="32" spans="1:17" ht="12.75" customHeight="1">
      <c r="A32" s="3" t="s">
        <v>36</v>
      </c>
      <c r="B32" s="8">
        <v>0</v>
      </c>
      <c r="C32" s="8">
        <v>37</v>
      </c>
      <c r="D32" s="8">
        <v>127</v>
      </c>
      <c r="E32" s="8">
        <v>206</v>
      </c>
      <c r="F32" s="8">
        <v>321</v>
      </c>
      <c r="G32" s="8">
        <v>295</v>
      </c>
      <c r="H32" s="8">
        <v>43</v>
      </c>
      <c r="I32" s="8">
        <v>6</v>
      </c>
      <c r="J32" s="8">
        <v>3</v>
      </c>
      <c r="K32" s="8">
        <v>0</v>
      </c>
      <c r="L32" s="8">
        <v>0</v>
      </c>
      <c r="M32" s="8">
        <v>0</v>
      </c>
      <c r="N32" s="8">
        <f t="shared" si="2"/>
        <v>1038</v>
      </c>
      <c r="O32" s="9">
        <f t="shared" si="3"/>
        <v>16.328456819254367</v>
      </c>
      <c r="P32" s="9">
        <v>22.6</v>
      </c>
      <c r="Q32" s="9">
        <v>17</v>
      </c>
    </row>
    <row r="33" spans="1:17" ht="12.75" customHeight="1">
      <c r="A33" s="3" t="s">
        <v>37</v>
      </c>
      <c r="B33" s="8">
        <v>0</v>
      </c>
      <c r="C33" s="8">
        <v>21</v>
      </c>
      <c r="D33" s="8">
        <v>57</v>
      </c>
      <c r="E33" s="8">
        <v>66</v>
      </c>
      <c r="F33" s="8">
        <v>43</v>
      </c>
      <c r="G33" s="8">
        <v>17</v>
      </c>
      <c r="H33" s="8">
        <v>5</v>
      </c>
      <c r="I33" s="8">
        <v>0</v>
      </c>
      <c r="J33" s="8">
        <v>0</v>
      </c>
      <c r="K33" s="8">
        <v>0</v>
      </c>
      <c r="L33" s="8">
        <v>0</v>
      </c>
      <c r="M33" s="8">
        <v>0</v>
      </c>
      <c r="N33" s="8">
        <f t="shared" si="2"/>
        <v>209</v>
      </c>
      <c r="O33" s="9">
        <f t="shared" si="3"/>
        <v>3.2877143306591159</v>
      </c>
      <c r="P33" s="9">
        <v>12.8</v>
      </c>
      <c r="Q33" s="9">
        <v>8</v>
      </c>
    </row>
    <row r="34" spans="1:17" ht="12.75" customHeight="1">
      <c r="A34" s="3" t="s">
        <v>38</v>
      </c>
      <c r="B34" s="8">
        <v>3</v>
      </c>
      <c r="C34" s="8">
        <v>5</v>
      </c>
      <c r="D34" s="8">
        <v>5</v>
      </c>
      <c r="E34" s="8">
        <v>6</v>
      </c>
      <c r="F34" s="8">
        <v>15</v>
      </c>
      <c r="G34" s="8">
        <v>5</v>
      </c>
      <c r="H34" s="8">
        <v>3</v>
      </c>
      <c r="I34" s="8">
        <v>0</v>
      </c>
      <c r="J34" s="8">
        <v>0</v>
      </c>
      <c r="K34" s="8">
        <v>0</v>
      </c>
      <c r="L34" s="8">
        <v>0</v>
      </c>
      <c r="M34" s="8">
        <v>0</v>
      </c>
      <c r="N34" s="8">
        <f t="shared" si="2"/>
        <v>42</v>
      </c>
      <c r="O34" s="9">
        <f t="shared" si="3"/>
        <v>0.66068900424728649</v>
      </c>
      <c r="P34" s="9">
        <v>20.7</v>
      </c>
      <c r="Q34" s="9">
        <v>12</v>
      </c>
    </row>
    <row r="35" spans="1:17" ht="12.75" customHeight="1">
      <c r="A35" s="3" t="s">
        <v>39</v>
      </c>
      <c r="B35" s="8">
        <v>0</v>
      </c>
      <c r="C35" s="8">
        <v>0</v>
      </c>
      <c r="D35" s="8">
        <v>9</v>
      </c>
      <c r="E35" s="8">
        <v>17</v>
      </c>
      <c r="F35" s="8">
        <v>32</v>
      </c>
      <c r="G35" s="8">
        <v>20</v>
      </c>
      <c r="H35" s="8">
        <v>7</v>
      </c>
      <c r="I35" s="8">
        <v>3</v>
      </c>
      <c r="J35" s="8">
        <v>0</v>
      </c>
      <c r="K35" s="8">
        <v>0</v>
      </c>
      <c r="L35" s="8">
        <v>0</v>
      </c>
      <c r="M35" s="8">
        <v>0</v>
      </c>
      <c r="N35" s="8">
        <f t="shared" si="2"/>
        <v>88</v>
      </c>
      <c r="O35" s="9">
        <f t="shared" si="3"/>
        <v>1.3843007708038382</v>
      </c>
      <c r="P35" s="9">
        <v>29.2</v>
      </c>
      <c r="Q35" s="9">
        <v>17</v>
      </c>
    </row>
    <row r="36" spans="1:17" ht="12.75" customHeight="1">
      <c r="A36" s="3" t="s">
        <v>40</v>
      </c>
      <c r="B36" s="8">
        <v>0</v>
      </c>
      <c r="C36" s="8">
        <v>3</v>
      </c>
      <c r="D36" s="8">
        <v>3</v>
      </c>
      <c r="E36" s="8">
        <v>3</v>
      </c>
      <c r="F36" s="8">
        <v>7</v>
      </c>
      <c r="G36" s="8">
        <v>4</v>
      </c>
      <c r="H36" s="8">
        <v>3</v>
      </c>
      <c r="I36" s="8">
        <v>0</v>
      </c>
      <c r="J36" s="8">
        <v>0</v>
      </c>
      <c r="K36" s="8">
        <v>0</v>
      </c>
      <c r="L36" s="8">
        <v>0</v>
      </c>
      <c r="M36" s="8">
        <v>0</v>
      </c>
      <c r="N36" s="8">
        <f t="shared" si="2"/>
        <v>23</v>
      </c>
      <c r="O36" s="9">
        <f t="shared" si="3"/>
        <v>0.36180588327827595</v>
      </c>
      <c r="P36" s="9">
        <v>23.9</v>
      </c>
      <c r="Q36" s="9">
        <v>18</v>
      </c>
    </row>
    <row r="37" spans="1:17" ht="12.75" customHeight="1">
      <c r="A37" s="3" t="s">
        <v>41</v>
      </c>
      <c r="B37" s="8">
        <v>0</v>
      </c>
      <c r="C37" s="8">
        <v>8</v>
      </c>
      <c r="D37" s="8">
        <v>11</v>
      </c>
      <c r="E37" s="8">
        <v>21</v>
      </c>
      <c r="F37" s="8">
        <v>14</v>
      </c>
      <c r="G37" s="8">
        <v>14</v>
      </c>
      <c r="H37" s="8">
        <v>3</v>
      </c>
      <c r="I37" s="8">
        <v>0</v>
      </c>
      <c r="J37" s="8">
        <v>0</v>
      </c>
      <c r="K37" s="8">
        <v>0</v>
      </c>
      <c r="L37" s="8">
        <v>0</v>
      </c>
      <c r="M37" s="8">
        <v>3</v>
      </c>
      <c r="N37" s="8">
        <f t="shared" si="2"/>
        <v>74</v>
      </c>
      <c r="O37" s="9">
        <f t="shared" si="3"/>
        <v>1.1640711027214095</v>
      </c>
      <c r="P37" s="9">
        <v>17.100000000000001</v>
      </c>
      <c r="Q37" s="9">
        <v>10.5</v>
      </c>
    </row>
    <row r="38" spans="1:17" ht="12.75" customHeight="1">
      <c r="A38" s="3" t="s">
        <v>42</v>
      </c>
      <c r="B38" s="8">
        <v>0</v>
      </c>
      <c r="C38" s="8">
        <v>19</v>
      </c>
      <c r="D38" s="8">
        <v>9</v>
      </c>
      <c r="E38" s="8">
        <v>11</v>
      </c>
      <c r="F38" s="8">
        <v>9</v>
      </c>
      <c r="G38" s="8">
        <v>4</v>
      </c>
      <c r="H38" s="8">
        <v>3</v>
      </c>
      <c r="I38" s="8">
        <v>0</v>
      </c>
      <c r="J38" s="8">
        <v>0</v>
      </c>
      <c r="K38" s="8">
        <v>0</v>
      </c>
      <c r="L38" s="8">
        <v>0</v>
      </c>
      <c r="M38" s="8">
        <v>0</v>
      </c>
      <c r="N38" s="8">
        <f t="shared" si="2"/>
        <v>55</v>
      </c>
      <c r="O38" s="9">
        <f t="shared" si="3"/>
        <v>0.86518798175239886</v>
      </c>
      <c r="P38" s="9">
        <v>16.8</v>
      </c>
      <c r="Q38" s="9">
        <v>6</v>
      </c>
    </row>
    <row r="39" spans="1:17" ht="12.75" customHeight="1">
      <c r="A39" s="3" t="s">
        <v>43</v>
      </c>
      <c r="B39" s="8">
        <v>0</v>
      </c>
      <c r="C39" s="8">
        <v>50</v>
      </c>
      <c r="D39" s="8">
        <v>94</v>
      </c>
      <c r="E39" s="8">
        <v>84</v>
      </c>
      <c r="F39" s="8">
        <v>28</v>
      </c>
      <c r="G39" s="8">
        <v>4</v>
      </c>
      <c r="H39" s="8">
        <v>0</v>
      </c>
      <c r="I39" s="8">
        <v>0</v>
      </c>
      <c r="J39" s="8">
        <v>0</v>
      </c>
      <c r="K39" s="8">
        <v>0</v>
      </c>
      <c r="L39" s="8">
        <v>0</v>
      </c>
      <c r="M39" s="8">
        <v>0</v>
      </c>
      <c r="N39" s="8">
        <f t="shared" si="2"/>
        <v>260</v>
      </c>
      <c r="O39" s="9">
        <f t="shared" si="3"/>
        <v>4.0899795501022496</v>
      </c>
      <c r="P39" s="9">
        <v>6.7</v>
      </c>
      <c r="Q39" s="9">
        <v>5.9</v>
      </c>
    </row>
    <row r="40" spans="1:17" ht="12.75" customHeight="1">
      <c r="A40" s="3" t="s">
        <v>98</v>
      </c>
      <c r="B40" s="8">
        <v>0</v>
      </c>
      <c r="C40" s="8">
        <v>106</v>
      </c>
      <c r="D40" s="8">
        <v>156</v>
      </c>
      <c r="E40" s="8">
        <v>240</v>
      </c>
      <c r="F40" s="8">
        <v>173</v>
      </c>
      <c r="G40" s="8">
        <v>100</v>
      </c>
      <c r="H40" s="8">
        <v>7</v>
      </c>
      <c r="I40" s="8">
        <v>3</v>
      </c>
      <c r="J40" s="8">
        <v>0</v>
      </c>
      <c r="K40" s="8">
        <v>0</v>
      </c>
      <c r="L40" s="8">
        <v>6</v>
      </c>
      <c r="M40" s="8">
        <v>4</v>
      </c>
      <c r="N40" s="8">
        <f t="shared" si="2"/>
        <v>795</v>
      </c>
      <c r="O40" s="9">
        <f t="shared" si="3"/>
        <v>12.505899008966493</v>
      </c>
      <c r="P40" s="9">
        <v>13.1</v>
      </c>
      <c r="Q40" s="9">
        <v>8.9</v>
      </c>
    </row>
    <row r="41" spans="1:17" ht="12.75" customHeight="1">
      <c r="A41" s="3" t="s">
        <v>45</v>
      </c>
      <c r="B41" s="8">
        <v>0</v>
      </c>
      <c r="C41" s="8">
        <v>0</v>
      </c>
      <c r="D41" s="8">
        <v>0</v>
      </c>
      <c r="E41" s="8">
        <v>3</v>
      </c>
      <c r="F41" s="8">
        <v>0</v>
      </c>
      <c r="G41" s="8">
        <v>0</v>
      </c>
      <c r="H41" s="8">
        <v>0</v>
      </c>
      <c r="I41" s="8">
        <v>0</v>
      </c>
      <c r="J41" s="8">
        <v>0</v>
      </c>
      <c r="K41" s="8">
        <v>0</v>
      </c>
      <c r="L41" s="8">
        <v>0</v>
      </c>
      <c r="M41" s="8">
        <v>0</v>
      </c>
      <c r="N41" s="8">
        <f t="shared" si="2"/>
        <v>3</v>
      </c>
      <c r="O41" s="9">
        <f t="shared" si="3"/>
        <v>4.7192071731949031E-2</v>
      </c>
      <c r="P41" s="9">
        <v>15.7</v>
      </c>
      <c r="Q41" s="9">
        <v>10.7</v>
      </c>
    </row>
    <row r="42" spans="1:17" ht="12.75" customHeight="1">
      <c r="A42" s="3" t="s">
        <v>46</v>
      </c>
      <c r="B42" s="8">
        <v>0</v>
      </c>
      <c r="C42" s="8">
        <v>0</v>
      </c>
      <c r="D42" s="8">
        <v>0</v>
      </c>
      <c r="E42" s="8">
        <v>0</v>
      </c>
      <c r="F42" s="8">
        <v>0</v>
      </c>
      <c r="G42" s="8">
        <v>0</v>
      </c>
      <c r="H42" s="8">
        <v>0</v>
      </c>
      <c r="I42" s="8">
        <v>0</v>
      </c>
      <c r="J42" s="8">
        <v>0</v>
      </c>
      <c r="K42" s="8">
        <v>0</v>
      </c>
      <c r="L42" s="8">
        <v>0</v>
      </c>
      <c r="M42" s="8">
        <v>0</v>
      </c>
      <c r="N42" s="8">
        <f t="shared" si="2"/>
        <v>0</v>
      </c>
      <c r="O42" s="9">
        <f t="shared" si="3"/>
        <v>0</v>
      </c>
      <c r="P42" s="9">
        <v>0</v>
      </c>
      <c r="Q42" s="9">
        <v>0</v>
      </c>
    </row>
    <row r="43" spans="1:17" ht="12.75" customHeight="1">
      <c r="A43" s="2" t="s">
        <v>47</v>
      </c>
      <c r="B43" s="7">
        <v>6</v>
      </c>
      <c r="C43" s="7">
        <v>400</v>
      </c>
      <c r="D43" s="7">
        <v>888</v>
      </c>
      <c r="E43" s="7">
        <v>1388</v>
      </c>
      <c r="F43" s="7">
        <v>1380</v>
      </c>
      <c r="G43" s="7">
        <v>1303</v>
      </c>
      <c r="H43" s="7">
        <v>568</v>
      </c>
      <c r="I43" s="7">
        <v>160</v>
      </c>
      <c r="J43" s="7">
        <v>65</v>
      </c>
      <c r="K43" s="7">
        <v>59</v>
      </c>
      <c r="L43" s="7">
        <v>99</v>
      </c>
      <c r="M43" s="7">
        <v>41</v>
      </c>
      <c r="N43" s="7">
        <f t="shared" si="2"/>
        <v>6357</v>
      </c>
      <c r="O43" s="10">
        <f t="shared" si="3"/>
        <v>100</v>
      </c>
      <c r="P43" s="10">
        <v>30.5</v>
      </c>
      <c r="Q43" s="10">
        <v>14.9</v>
      </c>
    </row>
    <row r="44" spans="1:17">
      <c r="C44" s="63"/>
      <c r="D44" s="63"/>
      <c r="E44" s="63"/>
      <c r="F44" s="63"/>
      <c r="G44" s="63"/>
      <c r="H44" s="63"/>
      <c r="I44" s="63"/>
      <c r="J44" s="63"/>
      <c r="K44" s="63"/>
      <c r="L44" s="63"/>
      <c r="M44" s="63"/>
      <c r="N44" s="63"/>
      <c r="O44" s="9"/>
    </row>
    <row r="46" spans="1:17" ht="12.75" customHeight="1">
      <c r="A46" s="79" t="s">
        <v>28</v>
      </c>
    </row>
  </sheetData>
  <sheetProtection sheet="1"/>
  <mergeCells count="3">
    <mergeCell ref="A1:R1"/>
    <mergeCell ref="A6:Q6"/>
    <mergeCell ref="A25:Q25"/>
  </mergeCells>
  <hyperlinks>
    <hyperlink ref="A46" r:id="rId1" xr:uid="{BDFD3E61-9788-4B87-8991-E2E13B958F48}"/>
  </hyperlinks>
  <pageMargins left="0.7" right="0.7" top="0.75" bottom="0.75" header="0.3" footer="0.3"/>
  <pageSetup paperSize="9" orientation="portrait" verticalDpi="0" r:id="rId2"/>
  <drawing r:id="rId3"/>
  <legacyDrawing r:id="rId4"/>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C97FA-CCC4-4B99-B46C-1370D6C547EB}">
  <dimension ref="A1:S46"/>
  <sheetViews>
    <sheetView workbookViewId="0">
      <pane xSplit="1" ySplit="5" topLeftCell="B6" activePane="bottomRight" state="frozen"/>
      <selection pane="bottomRight" activeCell="A6" sqref="A6:Q6"/>
      <selection pane="bottomLeft" activeCell="A6" sqref="A6"/>
      <selection pane="topRight" activeCell="B1" sqref="B1"/>
    </sheetView>
  </sheetViews>
  <sheetFormatPr defaultRowHeight="14.25"/>
  <cols>
    <col min="1" max="1" width="44.25" customWidth="1"/>
    <col min="2" max="2" width="11.625" customWidth="1"/>
    <col min="3" max="3" width="9" customWidth="1"/>
    <col min="4" max="4" width="10.625" customWidth="1"/>
    <col min="5" max="5" width="11.375" customWidth="1"/>
    <col min="6" max="6" width="10.25" customWidth="1"/>
    <col min="7" max="7" width="10.625" customWidth="1"/>
    <col min="8" max="8" width="9.5" customWidth="1"/>
    <col min="9" max="10" width="10.25" customWidth="1"/>
    <col min="11" max="11" width="10" customWidth="1"/>
    <col min="12" max="15" width="9" customWidth="1"/>
    <col min="16" max="16" width="9.25" customWidth="1"/>
    <col min="17" max="17" width="10.625" customWidth="1"/>
  </cols>
  <sheetData>
    <row r="1" spans="1:19" ht="68.099999999999994" customHeight="1">
      <c r="A1" s="94" t="s">
        <v>0</v>
      </c>
      <c r="B1" s="94"/>
      <c r="C1" s="94"/>
      <c r="D1" s="94"/>
      <c r="E1" s="94"/>
      <c r="F1" s="94"/>
      <c r="G1" s="94"/>
      <c r="H1" s="94"/>
      <c r="I1" s="94"/>
      <c r="J1" s="94"/>
      <c r="K1" s="94"/>
      <c r="L1" s="94"/>
      <c r="M1" s="94"/>
      <c r="N1" s="94"/>
      <c r="O1" s="94"/>
      <c r="P1" s="94"/>
      <c r="Q1" s="94"/>
      <c r="R1" s="94"/>
    </row>
    <row r="2" spans="1:19" ht="22.7" customHeight="1">
      <c r="A2" s="90" t="s">
        <v>1</v>
      </c>
    </row>
    <row r="3" spans="1:19" ht="12.75" customHeight="1">
      <c r="A3" s="1" t="s">
        <v>2</v>
      </c>
    </row>
    <row r="4" spans="1:19" ht="25.7" customHeight="1">
      <c r="A4" s="4" t="s">
        <v>146</v>
      </c>
    </row>
    <row r="5" spans="1:19" ht="33.950000000000003" customHeight="1">
      <c r="A5" s="5"/>
      <c r="B5" s="6" t="s">
        <v>128</v>
      </c>
      <c r="C5" s="6" t="s">
        <v>129</v>
      </c>
      <c r="D5" s="6" t="s">
        <v>130</v>
      </c>
      <c r="E5" s="6" t="s">
        <v>131</v>
      </c>
      <c r="F5" s="6" t="s">
        <v>145</v>
      </c>
      <c r="G5" s="6" t="s">
        <v>133</v>
      </c>
      <c r="H5" s="6" t="s">
        <v>134</v>
      </c>
      <c r="I5" s="6" t="s">
        <v>135</v>
      </c>
      <c r="J5" s="6" t="s">
        <v>136</v>
      </c>
      <c r="K5" s="6" t="s">
        <v>137</v>
      </c>
      <c r="L5" s="6" t="s">
        <v>138</v>
      </c>
      <c r="M5" s="6" t="s">
        <v>115</v>
      </c>
      <c r="N5" s="6" t="s">
        <v>47</v>
      </c>
      <c r="O5" s="6" t="s">
        <v>139</v>
      </c>
      <c r="P5" s="6" t="s">
        <v>140</v>
      </c>
      <c r="Q5" s="6" t="s">
        <v>141</v>
      </c>
    </row>
    <row r="6" spans="1:19" ht="14.65" customHeight="1">
      <c r="A6" s="104" t="s">
        <v>142</v>
      </c>
      <c r="B6" s="109"/>
      <c r="C6" s="109"/>
      <c r="D6" s="109"/>
      <c r="E6" s="109"/>
      <c r="F6" s="109"/>
      <c r="G6" s="109"/>
      <c r="H6" s="109"/>
      <c r="I6" s="109"/>
      <c r="J6" s="109"/>
      <c r="K6" s="109"/>
      <c r="L6" s="109"/>
      <c r="M6" s="109"/>
      <c r="N6" s="109"/>
      <c r="O6" s="109"/>
      <c r="P6" s="109"/>
      <c r="Q6" s="109"/>
    </row>
    <row r="7" spans="1:19" ht="12.75" customHeight="1">
      <c r="A7" s="3" t="s">
        <v>30</v>
      </c>
      <c r="B7" s="8">
        <v>0</v>
      </c>
      <c r="C7" s="8">
        <v>0</v>
      </c>
      <c r="D7" s="8">
        <v>3</v>
      </c>
      <c r="E7" s="8">
        <v>0</v>
      </c>
      <c r="F7" s="8">
        <v>9</v>
      </c>
      <c r="G7" s="8">
        <v>60</v>
      </c>
      <c r="H7" s="8">
        <v>253</v>
      </c>
      <c r="I7" s="8">
        <v>185</v>
      </c>
      <c r="J7" s="8">
        <v>233</v>
      </c>
      <c r="K7" s="8">
        <v>410</v>
      </c>
      <c r="L7" s="8">
        <v>731</v>
      </c>
      <c r="M7" s="8">
        <v>31</v>
      </c>
      <c r="N7" s="8">
        <f>SUM(B7:M7)</f>
        <v>1915</v>
      </c>
      <c r="O7" s="9">
        <f>N7/N$24*100</f>
        <v>11.295269552907868</v>
      </c>
      <c r="P7" s="9">
        <v>191.4</v>
      </c>
      <c r="Q7" s="9">
        <v>198.3</v>
      </c>
      <c r="R7" s="9"/>
      <c r="S7" s="9"/>
    </row>
    <row r="8" spans="1:19" ht="12.75" customHeight="1">
      <c r="A8" s="3" t="s">
        <v>31</v>
      </c>
      <c r="B8" s="8">
        <v>8</v>
      </c>
      <c r="C8" s="8">
        <v>65</v>
      </c>
      <c r="D8" s="8">
        <v>92</v>
      </c>
      <c r="E8" s="8">
        <v>181</v>
      </c>
      <c r="F8" s="8">
        <v>512</v>
      </c>
      <c r="G8" s="8">
        <v>635</v>
      </c>
      <c r="H8" s="8">
        <v>450</v>
      </c>
      <c r="I8" s="8">
        <v>92</v>
      </c>
      <c r="J8" s="8">
        <v>15</v>
      </c>
      <c r="K8" s="8">
        <v>10</v>
      </c>
      <c r="L8" s="8">
        <v>3</v>
      </c>
      <c r="M8" s="8">
        <v>14</v>
      </c>
      <c r="N8" s="8">
        <f t="shared" ref="N8:N24" si="0">SUM(B8:M8)</f>
        <v>2077</v>
      </c>
      <c r="O8" s="9">
        <f t="shared" ref="O8:O24" si="1">N8/N$24*100</f>
        <v>12.250796272266133</v>
      </c>
      <c r="P8" s="9">
        <v>43.2</v>
      </c>
      <c r="Q8" s="9">
        <v>30</v>
      </c>
      <c r="R8" s="9"/>
      <c r="S8" s="9"/>
    </row>
    <row r="9" spans="1:19" ht="12.75" customHeight="1">
      <c r="A9" s="3" t="s">
        <v>32</v>
      </c>
      <c r="B9" s="8">
        <v>0</v>
      </c>
      <c r="C9" s="8">
        <v>6</v>
      </c>
      <c r="D9" s="8">
        <v>35</v>
      </c>
      <c r="E9" s="8">
        <v>35</v>
      </c>
      <c r="F9" s="8">
        <v>153</v>
      </c>
      <c r="G9" s="8">
        <v>496</v>
      </c>
      <c r="H9" s="8">
        <v>922</v>
      </c>
      <c r="I9" s="8">
        <v>464</v>
      </c>
      <c r="J9" s="8">
        <v>154</v>
      </c>
      <c r="K9" s="8">
        <v>68</v>
      </c>
      <c r="L9" s="8">
        <v>7</v>
      </c>
      <c r="M9" s="8">
        <v>29</v>
      </c>
      <c r="N9" s="8">
        <f t="shared" si="0"/>
        <v>2369</v>
      </c>
      <c r="O9" s="9">
        <f t="shared" si="1"/>
        <v>13.973103692343988</v>
      </c>
      <c r="P9" s="9">
        <v>94.1</v>
      </c>
      <c r="Q9" s="9">
        <v>84.1</v>
      </c>
      <c r="R9" s="9"/>
      <c r="S9" s="9"/>
    </row>
    <row r="10" spans="1:19" ht="12.75" customHeight="1">
      <c r="A10" s="3" t="s">
        <v>33</v>
      </c>
      <c r="B10" s="8">
        <v>5</v>
      </c>
      <c r="C10" s="8">
        <v>18</v>
      </c>
      <c r="D10" s="8">
        <v>23</v>
      </c>
      <c r="E10" s="8">
        <v>57</v>
      </c>
      <c r="F10" s="8">
        <v>115</v>
      </c>
      <c r="G10" s="8">
        <v>118</v>
      </c>
      <c r="H10" s="8">
        <v>46</v>
      </c>
      <c r="I10" s="8">
        <v>4</v>
      </c>
      <c r="J10" s="8">
        <v>0</v>
      </c>
      <c r="K10" s="8">
        <v>0</v>
      </c>
      <c r="L10" s="8">
        <v>0</v>
      </c>
      <c r="M10" s="8">
        <v>0</v>
      </c>
      <c r="N10" s="8">
        <f t="shared" si="0"/>
        <v>386</v>
      </c>
      <c r="O10" s="9">
        <f t="shared" si="1"/>
        <v>2.276748849828949</v>
      </c>
      <c r="P10" s="9">
        <v>29.7</v>
      </c>
      <c r="Q10" s="9">
        <v>20</v>
      </c>
      <c r="R10" s="9"/>
      <c r="S10" s="9"/>
    </row>
    <row r="11" spans="1:19" ht="12.75" customHeight="1">
      <c r="A11" s="3" t="s">
        <v>34</v>
      </c>
      <c r="B11" s="8">
        <v>0</v>
      </c>
      <c r="C11" s="8">
        <v>0</v>
      </c>
      <c r="D11" s="8">
        <v>3</v>
      </c>
      <c r="E11" s="8">
        <v>5</v>
      </c>
      <c r="F11" s="8">
        <v>28</v>
      </c>
      <c r="G11" s="8">
        <v>71</v>
      </c>
      <c r="H11" s="8">
        <v>64</v>
      </c>
      <c r="I11" s="8">
        <v>26</v>
      </c>
      <c r="J11" s="8">
        <v>8</v>
      </c>
      <c r="K11" s="8">
        <v>3</v>
      </c>
      <c r="L11" s="8">
        <v>0</v>
      </c>
      <c r="M11" s="8">
        <v>0</v>
      </c>
      <c r="N11" s="8">
        <f t="shared" si="0"/>
        <v>208</v>
      </c>
      <c r="O11" s="9">
        <f t="shared" si="1"/>
        <v>1.2268491211513508</v>
      </c>
      <c r="P11" s="9">
        <v>71</v>
      </c>
      <c r="Q11" s="9">
        <v>57</v>
      </c>
      <c r="R11" s="9"/>
      <c r="S11" s="9"/>
    </row>
    <row r="12" spans="1:19" ht="12.75" customHeight="1">
      <c r="A12" s="3" t="s">
        <v>35</v>
      </c>
      <c r="B12" s="8">
        <v>5</v>
      </c>
      <c r="C12" s="8">
        <v>0</v>
      </c>
      <c r="D12" s="8">
        <v>3</v>
      </c>
      <c r="E12" s="8">
        <v>15</v>
      </c>
      <c r="F12" s="8">
        <v>97</v>
      </c>
      <c r="G12" s="8">
        <v>739</v>
      </c>
      <c r="H12" s="8">
        <v>602</v>
      </c>
      <c r="I12" s="8">
        <v>114</v>
      </c>
      <c r="J12" s="8">
        <v>31</v>
      </c>
      <c r="K12" s="8">
        <v>15</v>
      </c>
      <c r="L12" s="8">
        <v>4</v>
      </c>
      <c r="M12" s="8">
        <v>3</v>
      </c>
      <c r="N12" s="8">
        <f t="shared" si="0"/>
        <v>1628</v>
      </c>
      <c r="O12" s="9">
        <f t="shared" si="1"/>
        <v>9.6024536982423019</v>
      </c>
      <c r="P12" s="9">
        <v>66.3</v>
      </c>
      <c r="Q12" s="9">
        <v>54.2</v>
      </c>
      <c r="R12" s="9"/>
      <c r="S12" s="9"/>
    </row>
    <row r="13" spans="1:19" ht="12.75" customHeight="1">
      <c r="A13" s="3" t="s">
        <v>36</v>
      </c>
      <c r="B13" s="8">
        <v>3</v>
      </c>
      <c r="C13" s="8">
        <v>22</v>
      </c>
      <c r="D13" s="8">
        <v>38</v>
      </c>
      <c r="E13" s="8">
        <v>69</v>
      </c>
      <c r="F13" s="8">
        <v>531</v>
      </c>
      <c r="G13" s="8">
        <v>788</v>
      </c>
      <c r="H13" s="8">
        <v>284</v>
      </c>
      <c r="I13" s="8">
        <v>43</v>
      </c>
      <c r="J13" s="8">
        <v>10</v>
      </c>
      <c r="K13" s="8">
        <v>4</v>
      </c>
      <c r="L13" s="8">
        <v>3</v>
      </c>
      <c r="M13" s="8">
        <v>4</v>
      </c>
      <c r="N13" s="8">
        <f t="shared" si="0"/>
        <v>1799</v>
      </c>
      <c r="O13" s="9">
        <f t="shared" si="1"/>
        <v>10.611065235342693</v>
      </c>
      <c r="P13" s="9">
        <v>39.200000000000003</v>
      </c>
      <c r="Q13" s="9">
        <v>30</v>
      </c>
      <c r="R13" s="9"/>
      <c r="S13" s="9"/>
    </row>
    <row r="14" spans="1:19" ht="12.75" customHeight="1">
      <c r="A14" s="3" t="s">
        <v>37</v>
      </c>
      <c r="B14" s="8">
        <v>6</v>
      </c>
      <c r="C14" s="8">
        <v>45</v>
      </c>
      <c r="D14" s="8">
        <v>60</v>
      </c>
      <c r="E14" s="8">
        <v>104</v>
      </c>
      <c r="F14" s="8">
        <v>249</v>
      </c>
      <c r="G14" s="8">
        <v>175</v>
      </c>
      <c r="H14" s="8">
        <v>63</v>
      </c>
      <c r="I14" s="8">
        <v>11</v>
      </c>
      <c r="J14" s="8">
        <v>0</v>
      </c>
      <c r="K14" s="8">
        <v>0</v>
      </c>
      <c r="L14" s="8">
        <v>0</v>
      </c>
      <c r="M14" s="8">
        <v>0</v>
      </c>
      <c r="N14" s="8">
        <f t="shared" si="0"/>
        <v>713</v>
      </c>
      <c r="O14" s="9">
        <f t="shared" si="1"/>
        <v>4.2054972277928506</v>
      </c>
      <c r="P14" s="9">
        <v>26.2</v>
      </c>
      <c r="Q14" s="9">
        <v>17.3</v>
      </c>
      <c r="R14" s="9"/>
      <c r="S14" s="9"/>
    </row>
    <row r="15" spans="1:19" ht="12.75" customHeight="1">
      <c r="A15" s="3" t="s">
        <v>38</v>
      </c>
      <c r="B15" s="8">
        <v>6</v>
      </c>
      <c r="C15" s="8">
        <v>10</v>
      </c>
      <c r="D15" s="8">
        <v>31</v>
      </c>
      <c r="E15" s="8">
        <v>35</v>
      </c>
      <c r="F15" s="8">
        <v>126</v>
      </c>
      <c r="G15" s="8">
        <v>185</v>
      </c>
      <c r="H15" s="8">
        <v>144</v>
      </c>
      <c r="I15" s="8">
        <v>22</v>
      </c>
      <c r="J15" s="8">
        <v>5</v>
      </c>
      <c r="K15" s="8">
        <v>0</v>
      </c>
      <c r="L15" s="8">
        <v>0</v>
      </c>
      <c r="M15" s="8">
        <v>0</v>
      </c>
      <c r="N15" s="8">
        <f t="shared" si="0"/>
        <v>564</v>
      </c>
      <c r="O15" s="9">
        <f t="shared" si="1"/>
        <v>3.3266485785065472</v>
      </c>
      <c r="P15" s="9">
        <v>44.6</v>
      </c>
      <c r="Q15" s="9">
        <v>36</v>
      </c>
      <c r="R15" s="9"/>
      <c r="S15" s="9"/>
    </row>
    <row r="16" spans="1:19" ht="12.75" customHeight="1">
      <c r="A16" s="3" t="s">
        <v>39</v>
      </c>
      <c r="B16" s="8">
        <v>0</v>
      </c>
      <c r="C16" s="8">
        <v>26</v>
      </c>
      <c r="D16" s="8">
        <v>36</v>
      </c>
      <c r="E16" s="8">
        <v>33</v>
      </c>
      <c r="F16" s="8">
        <v>290</v>
      </c>
      <c r="G16" s="8">
        <v>701</v>
      </c>
      <c r="H16" s="8">
        <v>908</v>
      </c>
      <c r="I16" s="8">
        <v>305</v>
      </c>
      <c r="J16" s="8">
        <v>109</v>
      </c>
      <c r="K16" s="8">
        <v>65</v>
      </c>
      <c r="L16" s="8">
        <v>22</v>
      </c>
      <c r="M16" s="8">
        <v>3</v>
      </c>
      <c r="N16" s="8">
        <f t="shared" si="0"/>
        <v>2498</v>
      </c>
      <c r="O16" s="9">
        <f t="shared" si="1"/>
        <v>14.733986079981126</v>
      </c>
      <c r="P16" s="9">
        <v>77.5</v>
      </c>
      <c r="Q16" s="9">
        <v>66</v>
      </c>
      <c r="R16" s="9"/>
      <c r="S16" s="9"/>
    </row>
    <row r="17" spans="1:19" ht="12.75" customHeight="1">
      <c r="A17" s="3" t="s">
        <v>40</v>
      </c>
      <c r="B17" s="8">
        <v>0</v>
      </c>
      <c r="C17" s="8">
        <v>8</v>
      </c>
      <c r="D17" s="8">
        <v>11</v>
      </c>
      <c r="E17" s="8">
        <v>8</v>
      </c>
      <c r="F17" s="8">
        <v>34</v>
      </c>
      <c r="G17" s="8">
        <v>49</v>
      </c>
      <c r="H17" s="8">
        <v>35</v>
      </c>
      <c r="I17" s="8">
        <v>6</v>
      </c>
      <c r="J17" s="8">
        <v>0</v>
      </c>
      <c r="K17" s="8">
        <v>0</v>
      </c>
      <c r="L17" s="8">
        <v>0</v>
      </c>
      <c r="M17" s="8">
        <v>0</v>
      </c>
      <c r="N17" s="8">
        <f t="shared" si="0"/>
        <v>151</v>
      </c>
      <c r="O17" s="9">
        <f t="shared" si="1"/>
        <v>0.89064527545122096</v>
      </c>
      <c r="P17" s="9">
        <v>39.9</v>
      </c>
      <c r="Q17" s="9">
        <v>29.8</v>
      </c>
      <c r="R17" s="9"/>
      <c r="S17" s="9"/>
    </row>
    <row r="18" spans="1:19" ht="12.75" customHeight="1">
      <c r="A18" s="3" t="s">
        <v>41</v>
      </c>
      <c r="B18" s="8">
        <v>0</v>
      </c>
      <c r="C18" s="8">
        <v>8</v>
      </c>
      <c r="D18" s="8">
        <v>10</v>
      </c>
      <c r="E18" s="8">
        <v>17</v>
      </c>
      <c r="F18" s="8">
        <v>48</v>
      </c>
      <c r="G18" s="8">
        <v>85</v>
      </c>
      <c r="H18" s="8">
        <v>42</v>
      </c>
      <c r="I18" s="8">
        <v>7</v>
      </c>
      <c r="J18" s="8">
        <v>3</v>
      </c>
      <c r="K18" s="8">
        <v>0</v>
      </c>
      <c r="L18" s="8">
        <v>0</v>
      </c>
      <c r="M18" s="8">
        <v>0</v>
      </c>
      <c r="N18" s="8">
        <f t="shared" si="0"/>
        <v>220</v>
      </c>
      <c r="O18" s="9">
        <f t="shared" si="1"/>
        <v>1.2976288781408516</v>
      </c>
      <c r="P18" s="9">
        <v>41.2</v>
      </c>
      <c r="Q18" s="9">
        <v>36</v>
      </c>
      <c r="R18" s="9"/>
      <c r="S18" s="9"/>
    </row>
    <row r="19" spans="1:19" ht="12.75" customHeight="1">
      <c r="A19" s="3" t="s">
        <v>42</v>
      </c>
      <c r="B19" s="8">
        <v>0</v>
      </c>
      <c r="C19" s="8">
        <v>6</v>
      </c>
      <c r="D19" s="8">
        <v>6</v>
      </c>
      <c r="E19" s="8">
        <v>14</v>
      </c>
      <c r="F19" s="8">
        <v>28</v>
      </c>
      <c r="G19" s="8">
        <v>23</v>
      </c>
      <c r="H19" s="8">
        <v>19</v>
      </c>
      <c r="I19" s="8">
        <v>4</v>
      </c>
      <c r="J19" s="8">
        <v>5</v>
      </c>
      <c r="K19" s="8">
        <v>0</v>
      </c>
      <c r="L19" s="8">
        <v>0</v>
      </c>
      <c r="M19" s="8">
        <v>3</v>
      </c>
      <c r="N19" s="8">
        <f t="shared" si="0"/>
        <v>108</v>
      </c>
      <c r="O19" s="9">
        <f t="shared" si="1"/>
        <v>0.63701781290550907</v>
      </c>
      <c r="P19" s="9">
        <v>46.1</v>
      </c>
      <c r="Q19" s="9">
        <v>22.5</v>
      </c>
      <c r="R19" s="9"/>
      <c r="S19" s="9"/>
    </row>
    <row r="20" spans="1:19" ht="12.75" customHeight="1">
      <c r="A20" s="3" t="s">
        <v>43</v>
      </c>
      <c r="B20" s="8">
        <v>12</v>
      </c>
      <c r="C20" s="8">
        <v>77</v>
      </c>
      <c r="D20" s="8">
        <v>49</v>
      </c>
      <c r="E20" s="8">
        <v>103</v>
      </c>
      <c r="F20" s="8">
        <v>201</v>
      </c>
      <c r="G20" s="8">
        <v>36</v>
      </c>
      <c r="H20" s="8">
        <v>3</v>
      </c>
      <c r="I20" s="8">
        <v>0</v>
      </c>
      <c r="J20" s="8">
        <v>0</v>
      </c>
      <c r="K20" s="8">
        <v>0</v>
      </c>
      <c r="L20" s="8">
        <v>0</v>
      </c>
      <c r="M20" s="8">
        <v>0</v>
      </c>
      <c r="N20" s="8">
        <f t="shared" si="0"/>
        <v>481</v>
      </c>
      <c r="O20" s="9">
        <f t="shared" si="1"/>
        <v>2.8370885926624982</v>
      </c>
      <c r="P20" s="9">
        <v>11.8</v>
      </c>
      <c r="Q20" s="9">
        <v>12</v>
      </c>
      <c r="R20" s="9"/>
      <c r="S20" s="9"/>
    </row>
    <row r="21" spans="1:19" ht="12.75" customHeight="1">
      <c r="A21" s="3" t="s">
        <v>98</v>
      </c>
      <c r="B21" s="8">
        <v>4</v>
      </c>
      <c r="C21" s="8">
        <v>134</v>
      </c>
      <c r="D21" s="8">
        <v>243</v>
      </c>
      <c r="E21" s="8">
        <v>391</v>
      </c>
      <c r="F21" s="8">
        <v>522</v>
      </c>
      <c r="G21" s="8">
        <v>319</v>
      </c>
      <c r="H21" s="8">
        <v>130</v>
      </c>
      <c r="I21" s="8">
        <v>14</v>
      </c>
      <c r="J21" s="8">
        <v>8</v>
      </c>
      <c r="K21" s="8">
        <v>7</v>
      </c>
      <c r="L21" s="8">
        <v>27</v>
      </c>
      <c r="M21" s="8">
        <v>3</v>
      </c>
      <c r="N21" s="8">
        <f t="shared" si="0"/>
        <v>1802</v>
      </c>
      <c r="O21" s="9">
        <f t="shared" si="1"/>
        <v>10.628760174590067</v>
      </c>
      <c r="P21" s="9">
        <v>22.5</v>
      </c>
      <c r="Q21" s="9">
        <v>13.8</v>
      </c>
      <c r="R21" s="9"/>
      <c r="S21" s="9"/>
    </row>
    <row r="22" spans="1:19" ht="12.75" customHeight="1">
      <c r="A22" s="3" t="s">
        <v>45</v>
      </c>
      <c r="B22" s="8">
        <v>0</v>
      </c>
      <c r="C22" s="8">
        <v>3</v>
      </c>
      <c r="D22" s="8">
        <v>0</v>
      </c>
      <c r="E22" s="8">
        <v>0</v>
      </c>
      <c r="F22" s="8">
        <v>7</v>
      </c>
      <c r="G22" s="8">
        <v>9</v>
      </c>
      <c r="H22" s="8">
        <v>3</v>
      </c>
      <c r="I22" s="8">
        <v>4</v>
      </c>
      <c r="J22" s="8">
        <v>0</v>
      </c>
      <c r="K22" s="8">
        <v>0</v>
      </c>
      <c r="L22" s="8">
        <v>4</v>
      </c>
      <c r="M22" s="8">
        <v>5</v>
      </c>
      <c r="N22" s="8">
        <f t="shared" si="0"/>
        <v>35</v>
      </c>
      <c r="O22" s="9">
        <f t="shared" si="1"/>
        <v>0.20644095788604458</v>
      </c>
      <c r="P22" s="9">
        <v>52.6</v>
      </c>
      <c r="Q22" s="9">
        <v>35.5</v>
      </c>
      <c r="R22" s="9"/>
      <c r="S22" s="9"/>
    </row>
    <row r="23" spans="1:19" ht="12.75" customHeight="1">
      <c r="A23" s="3" t="s">
        <v>46</v>
      </c>
      <c r="B23" s="8">
        <v>0</v>
      </c>
      <c r="C23" s="8">
        <v>0</v>
      </c>
      <c r="D23" s="8">
        <v>0</v>
      </c>
      <c r="E23" s="8">
        <v>0</v>
      </c>
      <c r="F23" s="8">
        <v>0</v>
      </c>
      <c r="G23" s="8">
        <v>0</v>
      </c>
      <c r="H23" s="8">
        <v>0</v>
      </c>
      <c r="I23" s="8">
        <v>0</v>
      </c>
      <c r="J23" s="8">
        <v>0</v>
      </c>
      <c r="K23" s="8">
        <v>0</v>
      </c>
      <c r="L23" s="8">
        <v>0</v>
      </c>
      <c r="M23" s="8">
        <v>0</v>
      </c>
      <c r="N23" s="8">
        <v>0</v>
      </c>
      <c r="O23" s="9">
        <f t="shared" si="1"/>
        <v>0</v>
      </c>
      <c r="P23" s="9">
        <v>0</v>
      </c>
      <c r="Q23" s="9">
        <v>0</v>
      </c>
      <c r="R23" s="9"/>
      <c r="S23" s="9"/>
    </row>
    <row r="24" spans="1:19" ht="12.75" customHeight="1">
      <c r="A24" s="2" t="s">
        <v>47</v>
      </c>
      <c r="B24" s="7">
        <v>49</v>
      </c>
      <c r="C24" s="7">
        <v>428</v>
      </c>
      <c r="D24" s="7">
        <v>643</v>
      </c>
      <c r="E24" s="7">
        <v>1067</v>
      </c>
      <c r="F24" s="7">
        <v>2950</v>
      </c>
      <c r="G24" s="7">
        <v>4489</v>
      </c>
      <c r="H24" s="7">
        <v>3968</v>
      </c>
      <c r="I24" s="7">
        <v>1301</v>
      </c>
      <c r="J24" s="7">
        <v>581</v>
      </c>
      <c r="K24" s="7">
        <v>582</v>
      </c>
      <c r="L24" s="7">
        <v>801</v>
      </c>
      <c r="M24" s="7">
        <v>95</v>
      </c>
      <c r="N24" s="7">
        <f t="shared" si="0"/>
        <v>16954</v>
      </c>
      <c r="O24" s="10">
        <f t="shared" si="1"/>
        <v>100</v>
      </c>
      <c r="P24" s="10">
        <v>64.599999999999994</v>
      </c>
      <c r="Q24" s="10">
        <v>42</v>
      </c>
      <c r="R24" s="10"/>
      <c r="S24" s="10"/>
    </row>
    <row r="25" spans="1:19" ht="14.65" customHeight="1">
      <c r="A25" s="104" t="s">
        <v>143</v>
      </c>
      <c r="B25" s="104"/>
      <c r="C25" s="104"/>
      <c r="D25" s="104"/>
      <c r="E25" s="104"/>
      <c r="F25" s="104"/>
      <c r="G25" s="104"/>
      <c r="H25" s="104"/>
      <c r="I25" s="104"/>
      <c r="J25" s="104"/>
      <c r="K25" s="104"/>
      <c r="L25" s="104"/>
      <c r="M25" s="104"/>
      <c r="N25" s="104"/>
      <c r="O25" s="104"/>
      <c r="P25" s="104"/>
      <c r="Q25" s="104"/>
    </row>
    <row r="26" spans="1:19" ht="12.75" customHeight="1">
      <c r="A26" s="3" t="s">
        <v>30</v>
      </c>
      <c r="B26" s="8">
        <v>0</v>
      </c>
      <c r="C26" s="8">
        <v>0</v>
      </c>
      <c r="D26" s="8">
        <v>3</v>
      </c>
      <c r="E26" s="8">
        <v>12</v>
      </c>
      <c r="F26" s="8">
        <v>42</v>
      </c>
      <c r="G26" s="8">
        <v>159</v>
      </c>
      <c r="H26" s="8">
        <v>286</v>
      </c>
      <c r="I26" s="8">
        <v>293</v>
      </c>
      <c r="J26" s="8">
        <v>308</v>
      </c>
      <c r="K26" s="8">
        <v>265</v>
      </c>
      <c r="L26" s="8">
        <v>515</v>
      </c>
      <c r="M26" s="8">
        <v>31</v>
      </c>
      <c r="N26" s="8">
        <f>SUM(B26:M26)</f>
        <v>1914</v>
      </c>
      <c r="O26" s="9">
        <f>N26/N$43*100</f>
        <v>11.296033994334277</v>
      </c>
      <c r="P26" s="9">
        <v>160.9</v>
      </c>
      <c r="Q26" s="9">
        <v>164.9</v>
      </c>
    </row>
    <row r="27" spans="1:19" ht="12.75" customHeight="1">
      <c r="A27" s="3" t="s">
        <v>31</v>
      </c>
      <c r="B27" s="8">
        <v>8</v>
      </c>
      <c r="C27" s="8">
        <v>101</v>
      </c>
      <c r="D27" s="8">
        <v>270</v>
      </c>
      <c r="E27" s="8">
        <v>435</v>
      </c>
      <c r="F27" s="8">
        <v>473</v>
      </c>
      <c r="G27" s="8">
        <v>503</v>
      </c>
      <c r="H27" s="8">
        <v>228</v>
      </c>
      <c r="I27" s="8">
        <v>31</v>
      </c>
      <c r="J27" s="8">
        <v>9</v>
      </c>
      <c r="K27" s="8">
        <v>3</v>
      </c>
      <c r="L27" s="8">
        <v>3</v>
      </c>
      <c r="M27" s="8">
        <v>14</v>
      </c>
      <c r="N27" s="8">
        <f t="shared" ref="N27:N43" si="2">SUM(B27:M27)</f>
        <v>2078</v>
      </c>
      <c r="O27" s="9">
        <f t="shared" ref="O27:O43" si="3">N27/N$43*100</f>
        <v>12.263928234183192</v>
      </c>
      <c r="P27" s="9">
        <v>28</v>
      </c>
      <c r="Q27" s="9">
        <v>17.399999999999999</v>
      </c>
    </row>
    <row r="28" spans="1:19" ht="12.75" customHeight="1">
      <c r="A28" s="3" t="s">
        <v>32</v>
      </c>
      <c r="B28" s="8">
        <v>0</v>
      </c>
      <c r="C28" s="8">
        <v>11</v>
      </c>
      <c r="D28" s="8">
        <v>63</v>
      </c>
      <c r="E28" s="8">
        <v>120</v>
      </c>
      <c r="F28" s="8">
        <v>271</v>
      </c>
      <c r="G28" s="8">
        <v>748</v>
      </c>
      <c r="H28" s="8">
        <v>799</v>
      </c>
      <c r="I28" s="8">
        <v>245</v>
      </c>
      <c r="J28" s="8">
        <v>56</v>
      </c>
      <c r="K28" s="8">
        <v>20</v>
      </c>
      <c r="L28" s="8">
        <v>7</v>
      </c>
      <c r="M28" s="8">
        <v>29</v>
      </c>
      <c r="N28" s="8">
        <f t="shared" si="2"/>
        <v>2369</v>
      </c>
      <c r="O28" s="9">
        <f t="shared" si="3"/>
        <v>13.981350330500472</v>
      </c>
      <c r="P28" s="9">
        <v>67.099999999999994</v>
      </c>
      <c r="Q28" s="9">
        <v>57</v>
      </c>
    </row>
    <row r="29" spans="1:19" ht="12.75" customHeight="1">
      <c r="A29" s="3" t="s">
        <v>33</v>
      </c>
      <c r="B29" s="8">
        <v>5</v>
      </c>
      <c r="C29" s="8">
        <v>34</v>
      </c>
      <c r="D29" s="8">
        <v>59</v>
      </c>
      <c r="E29" s="8">
        <v>104</v>
      </c>
      <c r="F29" s="8">
        <v>99</v>
      </c>
      <c r="G29" s="8">
        <v>66</v>
      </c>
      <c r="H29" s="8">
        <v>19</v>
      </c>
      <c r="I29" s="8">
        <v>0</v>
      </c>
      <c r="J29" s="8">
        <v>0</v>
      </c>
      <c r="K29" s="8">
        <v>0</v>
      </c>
      <c r="L29" s="8">
        <v>3</v>
      </c>
      <c r="M29" s="8">
        <v>0</v>
      </c>
      <c r="N29" s="8">
        <f t="shared" si="2"/>
        <v>389</v>
      </c>
      <c r="O29" s="9">
        <f t="shared" si="3"/>
        <v>2.295797922568461</v>
      </c>
      <c r="P29" s="9">
        <v>18.7</v>
      </c>
      <c r="Q29" s="9">
        <v>11.9</v>
      </c>
    </row>
    <row r="30" spans="1:19" ht="12.75" customHeight="1">
      <c r="A30" s="3" t="s">
        <v>34</v>
      </c>
      <c r="B30" s="8">
        <v>0</v>
      </c>
      <c r="C30" s="8">
        <v>0</v>
      </c>
      <c r="D30" s="8">
        <v>10</v>
      </c>
      <c r="E30" s="8">
        <v>24</v>
      </c>
      <c r="F30" s="8">
        <v>35</v>
      </c>
      <c r="G30" s="8">
        <v>78</v>
      </c>
      <c r="H30" s="8">
        <v>46</v>
      </c>
      <c r="I30" s="8">
        <v>11</v>
      </c>
      <c r="J30" s="8">
        <v>0</v>
      </c>
      <c r="K30" s="8">
        <v>0</v>
      </c>
      <c r="L30" s="8">
        <v>0</v>
      </c>
      <c r="M30" s="8">
        <v>0</v>
      </c>
      <c r="N30" s="8">
        <f t="shared" si="2"/>
        <v>204</v>
      </c>
      <c r="O30" s="9">
        <f t="shared" si="3"/>
        <v>1.2039660056657222</v>
      </c>
      <c r="P30" s="9">
        <v>49.2</v>
      </c>
      <c r="Q30" s="9">
        <v>36</v>
      </c>
    </row>
    <row r="31" spans="1:19" ht="12.75" customHeight="1">
      <c r="A31" s="3" t="s">
        <v>35</v>
      </c>
      <c r="B31" s="8">
        <v>5</v>
      </c>
      <c r="C31" s="8">
        <v>6</v>
      </c>
      <c r="D31" s="8">
        <v>18</v>
      </c>
      <c r="E31" s="8">
        <v>133</v>
      </c>
      <c r="F31" s="8">
        <v>405</v>
      </c>
      <c r="G31" s="8">
        <v>699</v>
      </c>
      <c r="H31" s="8">
        <v>292</v>
      </c>
      <c r="I31" s="8">
        <v>50</v>
      </c>
      <c r="J31" s="8">
        <v>10</v>
      </c>
      <c r="K31" s="8">
        <v>3</v>
      </c>
      <c r="L31" s="8">
        <v>4</v>
      </c>
      <c r="M31" s="8">
        <v>3</v>
      </c>
      <c r="N31" s="8">
        <f t="shared" si="2"/>
        <v>1628</v>
      </c>
      <c r="O31" s="9">
        <f t="shared" si="3"/>
        <v>9.6081208687440984</v>
      </c>
      <c r="P31" s="9">
        <v>42.3</v>
      </c>
      <c r="Q31" s="9">
        <v>32.1</v>
      </c>
    </row>
    <row r="32" spans="1:19" ht="12.75" customHeight="1">
      <c r="A32" s="3" t="s">
        <v>36</v>
      </c>
      <c r="B32" s="8">
        <v>3</v>
      </c>
      <c r="C32" s="8">
        <v>56</v>
      </c>
      <c r="D32" s="8">
        <v>179</v>
      </c>
      <c r="E32" s="8">
        <v>372</v>
      </c>
      <c r="F32" s="8">
        <v>603</v>
      </c>
      <c r="G32" s="8">
        <v>455</v>
      </c>
      <c r="H32" s="8">
        <v>104</v>
      </c>
      <c r="I32" s="8">
        <v>14</v>
      </c>
      <c r="J32" s="8">
        <v>3</v>
      </c>
      <c r="K32" s="8">
        <v>0</v>
      </c>
      <c r="L32" s="8">
        <v>0</v>
      </c>
      <c r="M32" s="8">
        <v>4</v>
      </c>
      <c r="N32" s="8">
        <f t="shared" si="2"/>
        <v>1793</v>
      </c>
      <c r="O32" s="9">
        <f t="shared" si="3"/>
        <v>10.581916902738433</v>
      </c>
      <c r="P32" s="9">
        <v>24.1</v>
      </c>
      <c r="Q32" s="9">
        <v>17</v>
      </c>
    </row>
    <row r="33" spans="1:17" ht="12.75" customHeight="1">
      <c r="A33" s="3" t="s">
        <v>37</v>
      </c>
      <c r="B33" s="8">
        <v>6</v>
      </c>
      <c r="C33" s="8">
        <v>61</v>
      </c>
      <c r="D33" s="8">
        <v>135</v>
      </c>
      <c r="E33" s="8">
        <v>209</v>
      </c>
      <c r="F33" s="8">
        <v>168</v>
      </c>
      <c r="G33" s="8">
        <v>106</v>
      </c>
      <c r="H33" s="8">
        <v>27</v>
      </c>
      <c r="I33" s="8">
        <v>3</v>
      </c>
      <c r="J33" s="8">
        <v>0</v>
      </c>
      <c r="K33" s="8">
        <v>0</v>
      </c>
      <c r="L33" s="8">
        <v>0</v>
      </c>
      <c r="M33" s="8">
        <v>0</v>
      </c>
      <c r="N33" s="8">
        <f t="shared" si="2"/>
        <v>715</v>
      </c>
      <c r="O33" s="9">
        <f t="shared" si="3"/>
        <v>4.2197828139754483</v>
      </c>
      <c r="P33" s="9">
        <v>16.5</v>
      </c>
      <c r="Q33" s="9">
        <v>10.1</v>
      </c>
    </row>
    <row r="34" spans="1:17" ht="12.75" customHeight="1">
      <c r="A34" s="3" t="s">
        <v>38</v>
      </c>
      <c r="B34" s="8">
        <v>6</v>
      </c>
      <c r="C34" s="8">
        <v>21</v>
      </c>
      <c r="D34" s="8">
        <v>60</v>
      </c>
      <c r="E34" s="8">
        <v>112</v>
      </c>
      <c r="F34" s="8">
        <v>159</v>
      </c>
      <c r="G34" s="8">
        <v>165</v>
      </c>
      <c r="H34" s="8">
        <v>38</v>
      </c>
      <c r="I34" s="8">
        <v>0</v>
      </c>
      <c r="J34" s="8">
        <v>0</v>
      </c>
      <c r="K34" s="8">
        <v>0</v>
      </c>
      <c r="L34" s="8">
        <v>0</v>
      </c>
      <c r="M34" s="8">
        <v>0</v>
      </c>
      <c r="N34" s="8">
        <f t="shared" si="2"/>
        <v>561</v>
      </c>
      <c r="O34" s="9">
        <f t="shared" si="3"/>
        <v>3.3109065155807369</v>
      </c>
      <c r="P34" s="9">
        <v>24.6</v>
      </c>
      <c r="Q34" s="9">
        <v>18</v>
      </c>
    </row>
    <row r="35" spans="1:17" ht="12.75" customHeight="1">
      <c r="A35" s="3" t="s">
        <v>39</v>
      </c>
      <c r="B35" s="8">
        <v>0</v>
      </c>
      <c r="C35" s="8">
        <v>36</v>
      </c>
      <c r="D35" s="8">
        <v>112</v>
      </c>
      <c r="E35" s="8">
        <v>270</v>
      </c>
      <c r="F35" s="8">
        <v>508</v>
      </c>
      <c r="G35" s="8">
        <v>825</v>
      </c>
      <c r="H35" s="8">
        <v>540</v>
      </c>
      <c r="I35" s="8">
        <v>145</v>
      </c>
      <c r="J35" s="8">
        <v>34</v>
      </c>
      <c r="K35" s="8">
        <v>18</v>
      </c>
      <c r="L35" s="8">
        <v>7</v>
      </c>
      <c r="M35" s="8">
        <v>3</v>
      </c>
      <c r="N35" s="8">
        <f t="shared" si="2"/>
        <v>2498</v>
      </c>
      <c r="O35" s="9">
        <f t="shared" si="3"/>
        <v>14.742681775259678</v>
      </c>
      <c r="P35" s="9">
        <v>49</v>
      </c>
      <c r="Q35" s="9">
        <v>36</v>
      </c>
    </row>
    <row r="36" spans="1:17" ht="12.75" customHeight="1">
      <c r="A36" s="3" t="s">
        <v>40</v>
      </c>
      <c r="B36" s="8">
        <v>0</v>
      </c>
      <c r="C36" s="8">
        <v>7</v>
      </c>
      <c r="D36" s="8">
        <v>15</v>
      </c>
      <c r="E36" s="8">
        <v>32</v>
      </c>
      <c r="F36" s="8">
        <v>33</v>
      </c>
      <c r="G36" s="8">
        <v>47</v>
      </c>
      <c r="H36" s="8">
        <v>16</v>
      </c>
      <c r="I36" s="8">
        <v>0</v>
      </c>
      <c r="J36" s="8">
        <v>0</v>
      </c>
      <c r="K36" s="8">
        <v>0</v>
      </c>
      <c r="L36" s="8">
        <v>0</v>
      </c>
      <c r="M36" s="8">
        <v>0</v>
      </c>
      <c r="N36" s="8">
        <f t="shared" si="2"/>
        <v>150</v>
      </c>
      <c r="O36" s="9">
        <f t="shared" si="3"/>
        <v>0.88526912181303119</v>
      </c>
      <c r="P36" s="9">
        <v>26.5</v>
      </c>
      <c r="Q36" s="9">
        <v>18.7</v>
      </c>
    </row>
    <row r="37" spans="1:17" ht="12.75" customHeight="1">
      <c r="A37" s="3" t="s">
        <v>41</v>
      </c>
      <c r="B37" s="8">
        <v>0</v>
      </c>
      <c r="C37" s="8">
        <v>12</v>
      </c>
      <c r="D37" s="8">
        <v>19</v>
      </c>
      <c r="E37" s="8">
        <v>45</v>
      </c>
      <c r="F37" s="8">
        <v>58</v>
      </c>
      <c r="G37" s="8">
        <v>62</v>
      </c>
      <c r="H37" s="8">
        <v>20</v>
      </c>
      <c r="I37" s="8">
        <v>4</v>
      </c>
      <c r="J37" s="8">
        <v>0</v>
      </c>
      <c r="K37" s="8">
        <v>0</v>
      </c>
      <c r="L37" s="8">
        <v>0</v>
      </c>
      <c r="M37" s="8">
        <v>0</v>
      </c>
      <c r="N37" s="8">
        <f t="shared" si="2"/>
        <v>220</v>
      </c>
      <c r="O37" s="9">
        <f t="shared" si="3"/>
        <v>1.2983947119924457</v>
      </c>
      <c r="P37" s="9">
        <v>28.6</v>
      </c>
      <c r="Q37" s="9">
        <v>18</v>
      </c>
    </row>
    <row r="38" spans="1:17" ht="12.75" customHeight="1">
      <c r="A38" s="3" t="s">
        <v>42</v>
      </c>
      <c r="B38" s="8">
        <v>0</v>
      </c>
      <c r="C38" s="8">
        <v>6</v>
      </c>
      <c r="D38" s="8">
        <v>17</v>
      </c>
      <c r="E38" s="8">
        <v>28</v>
      </c>
      <c r="F38" s="8">
        <v>16</v>
      </c>
      <c r="G38" s="8">
        <v>27</v>
      </c>
      <c r="H38" s="8">
        <v>6</v>
      </c>
      <c r="I38" s="8">
        <v>5</v>
      </c>
      <c r="J38" s="8">
        <v>0</v>
      </c>
      <c r="K38" s="8">
        <v>0</v>
      </c>
      <c r="L38" s="8">
        <v>3</v>
      </c>
      <c r="M38" s="8">
        <v>0</v>
      </c>
      <c r="N38" s="8">
        <f t="shared" si="2"/>
        <v>108</v>
      </c>
      <c r="O38" s="9">
        <f t="shared" si="3"/>
        <v>0.63739376770538236</v>
      </c>
      <c r="P38" s="9">
        <v>29</v>
      </c>
      <c r="Q38" s="9">
        <v>13.6</v>
      </c>
    </row>
    <row r="39" spans="1:17" ht="12.75" customHeight="1">
      <c r="A39" s="3" t="s">
        <v>43</v>
      </c>
      <c r="B39" s="8">
        <v>12</v>
      </c>
      <c r="C39" s="8">
        <v>91</v>
      </c>
      <c r="D39" s="8">
        <v>150</v>
      </c>
      <c r="E39" s="8">
        <v>155</v>
      </c>
      <c r="F39" s="8">
        <v>61</v>
      </c>
      <c r="G39" s="8">
        <v>11</v>
      </c>
      <c r="H39" s="8">
        <v>0</v>
      </c>
      <c r="I39" s="8">
        <v>0</v>
      </c>
      <c r="J39" s="8">
        <v>0</v>
      </c>
      <c r="K39" s="8">
        <v>0</v>
      </c>
      <c r="L39" s="8">
        <v>0</v>
      </c>
      <c r="M39" s="8">
        <v>0</v>
      </c>
      <c r="N39" s="8">
        <f t="shared" si="2"/>
        <v>480</v>
      </c>
      <c r="O39" s="9">
        <f t="shared" si="3"/>
        <v>2.8328611898017</v>
      </c>
      <c r="P39" s="9">
        <v>7.3</v>
      </c>
      <c r="Q39" s="9">
        <v>6</v>
      </c>
    </row>
    <row r="40" spans="1:17" ht="12.75" customHeight="1">
      <c r="A40" s="3" t="s">
        <v>98</v>
      </c>
      <c r="B40" s="8">
        <v>4</v>
      </c>
      <c r="C40" s="8">
        <v>135</v>
      </c>
      <c r="D40" s="8">
        <v>312</v>
      </c>
      <c r="E40" s="8">
        <v>485</v>
      </c>
      <c r="F40" s="8">
        <v>463</v>
      </c>
      <c r="G40" s="8">
        <v>315</v>
      </c>
      <c r="H40" s="8">
        <v>42</v>
      </c>
      <c r="I40" s="8">
        <v>13</v>
      </c>
      <c r="J40" s="8">
        <v>6</v>
      </c>
      <c r="K40" s="8">
        <v>4</v>
      </c>
      <c r="L40" s="8">
        <v>18</v>
      </c>
      <c r="M40" s="8">
        <v>3</v>
      </c>
      <c r="N40" s="8">
        <f t="shared" si="2"/>
        <v>1800</v>
      </c>
      <c r="O40" s="9">
        <f t="shared" si="3"/>
        <v>10.623229461756374</v>
      </c>
      <c r="P40" s="9">
        <v>18.3</v>
      </c>
      <c r="Q40" s="9">
        <v>11.7</v>
      </c>
    </row>
    <row r="41" spans="1:17" ht="12.75" customHeight="1">
      <c r="A41" s="3" t="s">
        <v>45</v>
      </c>
      <c r="B41" s="8">
        <v>0</v>
      </c>
      <c r="C41" s="8">
        <v>3</v>
      </c>
      <c r="D41" s="8">
        <v>0</v>
      </c>
      <c r="E41" s="8">
        <v>8</v>
      </c>
      <c r="F41" s="8">
        <v>6</v>
      </c>
      <c r="G41" s="8">
        <v>5</v>
      </c>
      <c r="H41" s="8">
        <v>4</v>
      </c>
      <c r="I41" s="8">
        <v>3</v>
      </c>
      <c r="J41" s="8">
        <v>0</v>
      </c>
      <c r="K41" s="8">
        <v>3</v>
      </c>
      <c r="L41" s="8">
        <v>0</v>
      </c>
      <c r="M41" s="8">
        <v>5</v>
      </c>
      <c r="N41" s="8">
        <f t="shared" si="2"/>
        <v>37</v>
      </c>
      <c r="O41" s="9">
        <f t="shared" si="3"/>
        <v>0.21836638338054767</v>
      </c>
      <c r="P41" s="9">
        <v>54.7</v>
      </c>
      <c r="Q41" s="9">
        <v>22.5</v>
      </c>
    </row>
    <row r="42" spans="1:17" ht="12.75" customHeight="1">
      <c r="A42" s="3" t="s">
        <v>46</v>
      </c>
      <c r="B42" s="8">
        <v>0</v>
      </c>
      <c r="C42" s="8">
        <v>0</v>
      </c>
      <c r="D42" s="8">
        <v>0</v>
      </c>
      <c r="E42" s="8">
        <v>0</v>
      </c>
      <c r="F42" s="8">
        <v>0</v>
      </c>
      <c r="G42" s="8">
        <v>0</v>
      </c>
      <c r="H42" s="8">
        <v>0</v>
      </c>
      <c r="I42" s="8">
        <v>0</v>
      </c>
      <c r="J42" s="8">
        <v>0</v>
      </c>
      <c r="K42" s="8">
        <v>0</v>
      </c>
      <c r="L42" s="8">
        <v>0</v>
      </c>
      <c r="M42" s="8">
        <v>0</v>
      </c>
      <c r="N42" s="8">
        <v>0</v>
      </c>
      <c r="O42" s="9">
        <f t="shared" si="3"/>
        <v>0</v>
      </c>
      <c r="P42" s="9">
        <v>0</v>
      </c>
      <c r="Q42" s="9">
        <v>0</v>
      </c>
    </row>
    <row r="43" spans="1:17" ht="12.75" customHeight="1">
      <c r="A43" s="2" t="s">
        <v>47</v>
      </c>
      <c r="B43" s="7">
        <v>49</v>
      </c>
      <c r="C43" s="7">
        <v>580</v>
      </c>
      <c r="D43" s="7">
        <v>1422</v>
      </c>
      <c r="E43" s="7">
        <v>2544</v>
      </c>
      <c r="F43" s="7">
        <v>3400</v>
      </c>
      <c r="G43" s="7">
        <v>4271</v>
      </c>
      <c r="H43" s="7">
        <v>2467</v>
      </c>
      <c r="I43" s="7">
        <v>817</v>
      </c>
      <c r="J43" s="7">
        <v>426</v>
      </c>
      <c r="K43" s="7">
        <v>316</v>
      </c>
      <c r="L43" s="7">
        <v>560</v>
      </c>
      <c r="M43" s="7">
        <v>92</v>
      </c>
      <c r="N43" s="7">
        <f t="shared" si="2"/>
        <v>16944</v>
      </c>
      <c r="O43" s="10">
        <f t="shared" si="3"/>
        <v>100</v>
      </c>
      <c r="P43" s="10">
        <v>46.9</v>
      </c>
      <c r="Q43" s="10">
        <v>24</v>
      </c>
    </row>
    <row r="44" spans="1:17">
      <c r="N44" s="63"/>
      <c r="O44" s="9"/>
    </row>
    <row r="46" spans="1:17" ht="12.75" customHeight="1">
      <c r="A46" s="79" t="s">
        <v>28</v>
      </c>
    </row>
  </sheetData>
  <sheetProtection sheet="1"/>
  <mergeCells count="3">
    <mergeCell ref="A1:R1"/>
    <mergeCell ref="A6:Q6"/>
    <mergeCell ref="A25:Q25"/>
  </mergeCells>
  <hyperlinks>
    <hyperlink ref="A46" r:id="rId1" xr:uid="{D34AFBCC-B7A5-4A18-994A-D956D711C19D}"/>
  </hyperlinks>
  <pageMargins left="0.7" right="0.7" top="0.75" bottom="0.75" header="0.3" footer="0.3"/>
  <pageSetup paperSize="9" orientation="portrait" verticalDpi="0" r:id="rId2"/>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ECB4-10B5-4343-A0FD-3064C584EA90}">
  <dimension ref="A1:G66"/>
  <sheetViews>
    <sheetView workbookViewId="0">
      <selection sqref="A1:G1"/>
    </sheetView>
  </sheetViews>
  <sheetFormatPr defaultRowHeight="14.25"/>
  <cols>
    <col min="1" max="1" width="44.25" customWidth="1"/>
    <col min="2" max="2" width="11.625" customWidth="1"/>
    <col min="3" max="3" width="9" customWidth="1"/>
    <col min="4" max="5" width="10.625" customWidth="1"/>
    <col min="6" max="6" width="12.625" customWidth="1"/>
  </cols>
  <sheetData>
    <row r="1" spans="1:7" ht="68.099999999999994" customHeight="1">
      <c r="A1" s="94" t="s">
        <v>0</v>
      </c>
      <c r="B1" s="94"/>
      <c r="C1" s="94"/>
      <c r="D1" s="94"/>
      <c r="E1" s="94"/>
      <c r="F1" s="94"/>
      <c r="G1" s="94"/>
    </row>
    <row r="2" spans="1:7" ht="22.7" customHeight="1">
      <c r="A2" s="90" t="s">
        <v>1</v>
      </c>
    </row>
    <row r="3" spans="1:7" ht="12.75" customHeight="1">
      <c r="A3" s="1" t="s">
        <v>2</v>
      </c>
    </row>
    <row r="4" spans="1:7" ht="25.7" customHeight="1">
      <c r="A4" s="4" t="s">
        <v>147</v>
      </c>
    </row>
    <row r="5" spans="1:7" ht="13.15" customHeight="1">
      <c r="A5" s="5"/>
      <c r="B5" s="103" t="s">
        <v>148</v>
      </c>
      <c r="C5" s="103"/>
      <c r="D5" s="103" t="s">
        <v>149</v>
      </c>
      <c r="E5" s="103"/>
      <c r="F5" s="103"/>
    </row>
    <row r="6" spans="1:7" ht="29.45" customHeight="1">
      <c r="A6" s="5"/>
      <c r="B6" s="6" t="s">
        <v>65</v>
      </c>
      <c r="C6" s="6" t="s">
        <v>81</v>
      </c>
      <c r="D6" s="6" t="s">
        <v>140</v>
      </c>
      <c r="E6" s="6" t="s">
        <v>141</v>
      </c>
      <c r="F6" s="6" t="s">
        <v>150</v>
      </c>
    </row>
    <row r="7" spans="1:7" s="11" customFormat="1" ht="13.15" customHeight="1">
      <c r="A7" s="110" t="s">
        <v>122</v>
      </c>
      <c r="B7" s="110"/>
      <c r="C7" s="110"/>
      <c r="D7" s="110"/>
      <c r="E7" s="110"/>
      <c r="F7" s="110"/>
    </row>
    <row r="8" spans="1:7" s="11" customFormat="1" ht="13.15" customHeight="1">
      <c r="A8" s="3" t="s">
        <v>30</v>
      </c>
      <c r="B8" s="17">
        <v>93</v>
      </c>
      <c r="C8" s="69">
        <f>B8/B$25*100</f>
        <v>4.5365853658536581</v>
      </c>
      <c r="D8" s="69">
        <v>11</v>
      </c>
      <c r="E8" s="69">
        <v>8.3000000000000007</v>
      </c>
      <c r="F8" s="69">
        <v>25</v>
      </c>
      <c r="G8" s="71"/>
    </row>
    <row r="9" spans="1:7" s="11" customFormat="1" ht="13.15" customHeight="1">
      <c r="A9" s="3" t="s">
        <v>31</v>
      </c>
      <c r="B9" s="17">
        <v>961</v>
      </c>
      <c r="C9" s="69">
        <f t="shared" ref="C9:C25" si="0">B9/B$25*100</f>
        <v>46.878048780487802</v>
      </c>
      <c r="D9" s="69">
        <v>3</v>
      </c>
      <c r="E9" s="69">
        <v>1.7</v>
      </c>
      <c r="F9" s="69">
        <v>7.2</v>
      </c>
    </row>
    <row r="10" spans="1:7" s="11" customFormat="1" ht="13.15" customHeight="1">
      <c r="A10" s="3" t="s">
        <v>32</v>
      </c>
      <c r="B10" s="17">
        <v>130</v>
      </c>
      <c r="C10" s="69">
        <f t="shared" si="0"/>
        <v>6.3414634146341466</v>
      </c>
      <c r="D10" s="69">
        <v>5.3</v>
      </c>
      <c r="E10" s="69">
        <v>3.8</v>
      </c>
      <c r="F10" s="69">
        <v>10.7</v>
      </c>
    </row>
    <row r="11" spans="1:7" s="11" customFormat="1" ht="13.15" customHeight="1">
      <c r="A11" s="3" t="s">
        <v>33</v>
      </c>
      <c r="B11" s="17">
        <v>43</v>
      </c>
      <c r="C11" s="69">
        <f t="shared" si="0"/>
        <v>2.0975609756097562</v>
      </c>
      <c r="D11" s="69">
        <v>3.7</v>
      </c>
      <c r="E11" s="69">
        <v>2.5</v>
      </c>
      <c r="F11" s="69">
        <v>9.5</v>
      </c>
    </row>
    <row r="12" spans="1:7" s="11" customFormat="1" ht="13.15" customHeight="1">
      <c r="A12" s="3" t="s">
        <v>34</v>
      </c>
      <c r="B12" s="17">
        <v>41</v>
      </c>
      <c r="C12" s="69">
        <f t="shared" si="0"/>
        <v>2</v>
      </c>
      <c r="D12" s="69">
        <v>4.9000000000000004</v>
      </c>
      <c r="E12" s="69">
        <v>3</v>
      </c>
      <c r="F12" s="69">
        <v>11.3</v>
      </c>
    </row>
    <row r="13" spans="1:7" s="11" customFormat="1" ht="13.15" customHeight="1">
      <c r="A13" s="3" t="s">
        <v>35</v>
      </c>
      <c r="B13" s="17">
        <v>210</v>
      </c>
      <c r="C13" s="69">
        <f t="shared" si="0"/>
        <v>10.24390243902439</v>
      </c>
      <c r="D13" s="69">
        <v>5</v>
      </c>
      <c r="E13" s="69">
        <v>3.6</v>
      </c>
      <c r="F13" s="69">
        <v>12.1</v>
      </c>
    </row>
    <row r="14" spans="1:7" s="11" customFormat="1" ht="13.15" customHeight="1">
      <c r="A14" s="3" t="s">
        <v>36</v>
      </c>
      <c r="B14" s="17">
        <v>268</v>
      </c>
      <c r="C14" s="69">
        <f t="shared" si="0"/>
        <v>13.073170731707318</v>
      </c>
      <c r="D14" s="69">
        <v>2.9</v>
      </c>
      <c r="E14" s="69">
        <v>2.2000000000000002</v>
      </c>
      <c r="F14" s="69">
        <v>6.3</v>
      </c>
    </row>
    <row r="15" spans="1:7" s="11" customFormat="1" ht="13.15" customHeight="1">
      <c r="A15" s="3" t="s">
        <v>37</v>
      </c>
      <c r="B15" s="17">
        <v>65</v>
      </c>
      <c r="C15" s="69">
        <f t="shared" si="0"/>
        <v>3.1707317073170733</v>
      </c>
      <c r="D15" s="69">
        <v>1.9</v>
      </c>
      <c r="E15" s="69">
        <v>0.9</v>
      </c>
      <c r="F15" s="69">
        <v>4.7</v>
      </c>
    </row>
    <row r="16" spans="1:7" s="11" customFormat="1" ht="13.15" customHeight="1">
      <c r="A16" s="3" t="s">
        <v>38</v>
      </c>
      <c r="B16" s="17">
        <v>13</v>
      </c>
      <c r="C16" s="69">
        <f t="shared" si="0"/>
        <v>0.63414634146341464</v>
      </c>
      <c r="D16" s="69">
        <v>1.8</v>
      </c>
      <c r="E16" s="69">
        <v>1.7</v>
      </c>
      <c r="F16" s="69">
        <v>3.7</v>
      </c>
    </row>
    <row r="17" spans="1:7" s="11" customFormat="1" ht="13.15" customHeight="1">
      <c r="A17" s="3" t="s">
        <v>39</v>
      </c>
      <c r="B17" s="17">
        <v>58</v>
      </c>
      <c r="C17" s="69">
        <f t="shared" si="0"/>
        <v>2.8292682926829271</v>
      </c>
      <c r="D17" s="69">
        <v>6.1</v>
      </c>
      <c r="E17" s="69">
        <v>2.8</v>
      </c>
      <c r="F17" s="69">
        <v>19.600000000000001</v>
      </c>
    </row>
    <row r="18" spans="1:7" s="11" customFormat="1" ht="13.15" customHeight="1">
      <c r="A18" s="3" t="s">
        <v>40</v>
      </c>
      <c r="B18" s="17">
        <v>18</v>
      </c>
      <c r="C18" s="69">
        <f t="shared" si="0"/>
        <v>0.87804878048780499</v>
      </c>
      <c r="D18" s="69">
        <v>3.4</v>
      </c>
      <c r="E18" s="69">
        <v>1.2</v>
      </c>
      <c r="F18" s="69">
        <v>12.6</v>
      </c>
    </row>
    <row r="19" spans="1:7" s="11" customFormat="1" ht="13.15" customHeight="1">
      <c r="A19" s="3" t="s">
        <v>41</v>
      </c>
      <c r="B19" s="17">
        <v>28</v>
      </c>
      <c r="C19" s="69">
        <f t="shared" si="0"/>
        <v>1.3658536585365855</v>
      </c>
      <c r="D19" s="69">
        <v>3.1</v>
      </c>
      <c r="E19" s="69">
        <v>1.8</v>
      </c>
      <c r="F19" s="69">
        <v>7.9</v>
      </c>
    </row>
    <row r="20" spans="1:7" s="11" customFormat="1" ht="13.15" customHeight="1">
      <c r="A20" s="3" t="s">
        <v>42</v>
      </c>
      <c r="B20" s="17">
        <v>6</v>
      </c>
      <c r="C20" s="69">
        <f t="shared" si="0"/>
        <v>0.29268292682926828</v>
      </c>
      <c r="D20" s="69">
        <v>1.8</v>
      </c>
      <c r="E20" s="69">
        <v>0.3</v>
      </c>
      <c r="F20" s="69">
        <v>9.4</v>
      </c>
    </row>
    <row r="21" spans="1:7" s="11" customFormat="1" ht="13.15" customHeight="1">
      <c r="A21" s="3" t="s">
        <v>43</v>
      </c>
      <c r="B21" s="17">
        <v>9</v>
      </c>
      <c r="C21" s="69">
        <f t="shared" si="0"/>
        <v>0.4390243902439025</v>
      </c>
      <c r="D21" s="69">
        <v>1.1000000000000001</v>
      </c>
      <c r="E21" s="69">
        <v>0.9</v>
      </c>
      <c r="F21" s="69">
        <v>2.9</v>
      </c>
    </row>
    <row r="22" spans="1:7" s="11" customFormat="1" ht="13.15" customHeight="1">
      <c r="A22" s="3" t="s">
        <v>98</v>
      </c>
      <c r="B22" s="17">
        <v>103</v>
      </c>
      <c r="C22" s="69">
        <f t="shared" si="0"/>
        <v>5.024390243902439</v>
      </c>
      <c r="D22" s="69">
        <v>1.9</v>
      </c>
      <c r="E22" s="69">
        <v>1.1000000000000001</v>
      </c>
      <c r="F22" s="69">
        <v>5.3</v>
      </c>
    </row>
    <row r="23" spans="1:7" s="11" customFormat="1" ht="13.15" customHeight="1">
      <c r="A23" s="3" t="s">
        <v>45</v>
      </c>
      <c r="B23" s="17">
        <v>4</v>
      </c>
      <c r="C23" s="69">
        <f t="shared" si="0"/>
        <v>0.1951219512195122</v>
      </c>
      <c r="D23" s="69">
        <v>3.1</v>
      </c>
      <c r="E23" s="69">
        <v>1</v>
      </c>
      <c r="F23" s="69">
        <v>10.4</v>
      </c>
    </row>
    <row r="24" spans="1:7" s="11" customFormat="1" ht="13.15" customHeight="1">
      <c r="A24" s="3" t="s">
        <v>46</v>
      </c>
      <c r="B24" s="68">
        <v>0</v>
      </c>
      <c r="C24" s="9">
        <f>B24/B$63*100</f>
        <v>0</v>
      </c>
      <c r="D24" s="9">
        <v>0</v>
      </c>
      <c r="E24" s="9">
        <v>0</v>
      </c>
      <c r="F24" s="9">
        <v>0</v>
      </c>
    </row>
    <row r="25" spans="1:7" s="11" customFormat="1" ht="13.15" customHeight="1">
      <c r="A25" s="2" t="s">
        <v>47</v>
      </c>
      <c r="B25" s="18">
        <v>2050</v>
      </c>
      <c r="C25" s="70">
        <f t="shared" si="0"/>
        <v>100</v>
      </c>
      <c r="D25" s="70">
        <v>3.7</v>
      </c>
      <c r="E25" s="70">
        <v>2.1</v>
      </c>
      <c r="F25" s="70">
        <v>9.1</v>
      </c>
      <c r="G25" s="71"/>
    </row>
    <row r="26" spans="1:7" s="11" customFormat="1" ht="13.15" customHeight="1">
      <c r="A26" s="110" t="s">
        <v>123</v>
      </c>
      <c r="B26" s="110"/>
      <c r="C26" s="110"/>
      <c r="D26" s="110"/>
      <c r="E26" s="110"/>
      <c r="F26" s="110"/>
    </row>
    <row r="27" spans="1:7" s="11" customFormat="1" ht="13.15" customHeight="1">
      <c r="A27" s="3" t="s">
        <v>30</v>
      </c>
      <c r="B27" s="17">
        <v>401</v>
      </c>
      <c r="C27" s="69">
        <f>B27/B$44*100</f>
        <v>7.6878834355828225</v>
      </c>
      <c r="D27" s="69">
        <v>11.7</v>
      </c>
      <c r="E27" s="69">
        <v>9.8000000000000007</v>
      </c>
      <c r="F27" s="69">
        <v>25</v>
      </c>
    </row>
    <row r="28" spans="1:7" s="11" customFormat="1" ht="13.15" customHeight="1">
      <c r="A28" s="3" t="s">
        <v>31</v>
      </c>
      <c r="B28" s="17">
        <v>1302</v>
      </c>
      <c r="C28" s="69">
        <f t="shared" ref="C28:C44" si="1">B28/B$44*100</f>
        <v>24.961656441717793</v>
      </c>
      <c r="D28" s="69">
        <v>4.0999999999999996</v>
      </c>
      <c r="E28" s="69">
        <v>2.5</v>
      </c>
      <c r="F28" s="69">
        <v>10.1</v>
      </c>
    </row>
    <row r="29" spans="1:7" s="11" customFormat="1" ht="13.15" customHeight="1">
      <c r="A29" s="3" t="s">
        <v>32</v>
      </c>
      <c r="B29" s="17">
        <v>418</v>
      </c>
      <c r="C29" s="69">
        <f t="shared" si="1"/>
        <v>8.013803680981594</v>
      </c>
      <c r="D29" s="69">
        <v>6.3</v>
      </c>
      <c r="E29" s="69">
        <v>4.3</v>
      </c>
      <c r="F29" s="69">
        <v>14.5</v>
      </c>
    </row>
    <row r="30" spans="1:7" s="11" customFormat="1" ht="13.15" customHeight="1">
      <c r="A30" s="3" t="s">
        <v>33</v>
      </c>
      <c r="B30" s="17">
        <v>117</v>
      </c>
      <c r="C30" s="69">
        <f t="shared" si="1"/>
        <v>2.2430981595092025</v>
      </c>
      <c r="D30" s="69">
        <v>3.7</v>
      </c>
      <c r="E30" s="69">
        <v>2.5</v>
      </c>
      <c r="F30" s="69">
        <v>9.1</v>
      </c>
    </row>
    <row r="31" spans="1:7" s="11" customFormat="1" ht="13.15" customHeight="1">
      <c r="A31" s="3" t="s">
        <v>34</v>
      </c>
      <c r="B31" s="17">
        <v>115</v>
      </c>
      <c r="C31" s="69">
        <f t="shared" si="1"/>
        <v>2.2047546012269938</v>
      </c>
      <c r="D31" s="69">
        <v>4.4000000000000004</v>
      </c>
      <c r="E31" s="69">
        <v>2.7</v>
      </c>
      <c r="F31" s="69">
        <v>12.3</v>
      </c>
    </row>
    <row r="32" spans="1:7" s="11" customFormat="1" ht="13.15" customHeight="1">
      <c r="A32" s="3" t="s">
        <v>35</v>
      </c>
      <c r="B32" s="17">
        <v>536</v>
      </c>
      <c r="C32" s="69">
        <f t="shared" si="1"/>
        <v>10.276073619631902</v>
      </c>
      <c r="D32" s="69">
        <v>5.5</v>
      </c>
      <c r="E32" s="69">
        <v>3.9</v>
      </c>
      <c r="F32" s="69">
        <v>12.8</v>
      </c>
    </row>
    <row r="33" spans="1:6" s="11" customFormat="1" ht="13.15" customHeight="1">
      <c r="A33" s="3" t="s">
        <v>36</v>
      </c>
      <c r="B33" s="17">
        <v>511</v>
      </c>
      <c r="C33" s="69">
        <f t="shared" si="1"/>
        <v>9.7967791411042953</v>
      </c>
      <c r="D33" s="69">
        <v>3.2</v>
      </c>
      <c r="E33" s="69">
        <v>2</v>
      </c>
      <c r="F33" s="69">
        <v>7.4</v>
      </c>
    </row>
    <row r="34" spans="1:6" s="11" customFormat="1" ht="13.15" customHeight="1">
      <c r="A34" s="3" t="s">
        <v>37</v>
      </c>
      <c r="B34" s="17">
        <v>239</v>
      </c>
      <c r="C34" s="69">
        <f t="shared" si="1"/>
        <v>4.5820552147239262</v>
      </c>
      <c r="D34" s="69">
        <v>2.9</v>
      </c>
      <c r="E34" s="69">
        <v>1.4</v>
      </c>
      <c r="F34" s="69">
        <v>7.4</v>
      </c>
    </row>
    <row r="35" spans="1:6" s="11" customFormat="1" ht="13.15" customHeight="1">
      <c r="A35" s="3" t="s">
        <v>38</v>
      </c>
      <c r="B35" s="17">
        <v>118</v>
      </c>
      <c r="C35" s="69">
        <f t="shared" si="1"/>
        <v>2.2622699386503067</v>
      </c>
      <c r="D35" s="69">
        <v>4.3</v>
      </c>
      <c r="E35" s="69">
        <v>2.2999999999999998</v>
      </c>
      <c r="F35" s="69">
        <v>10.7</v>
      </c>
    </row>
    <row r="36" spans="1:6" s="11" customFormat="1" ht="13.15" customHeight="1">
      <c r="A36" s="3" t="s">
        <v>39</v>
      </c>
      <c r="B36" s="17">
        <v>938</v>
      </c>
      <c r="C36" s="69">
        <f t="shared" si="1"/>
        <v>17.983128834355828</v>
      </c>
      <c r="D36" s="69">
        <v>6.7</v>
      </c>
      <c r="E36" s="69">
        <v>4</v>
      </c>
      <c r="F36" s="69">
        <v>16.2</v>
      </c>
    </row>
    <row r="37" spans="1:6" s="11" customFormat="1" ht="13.15" customHeight="1">
      <c r="A37" s="3" t="s">
        <v>40</v>
      </c>
      <c r="B37" s="17">
        <v>113</v>
      </c>
      <c r="C37" s="69">
        <f t="shared" si="1"/>
        <v>2.1664110429447851</v>
      </c>
      <c r="D37" s="69">
        <v>4.2</v>
      </c>
      <c r="E37" s="69">
        <v>2.7</v>
      </c>
      <c r="F37" s="69">
        <v>11.3</v>
      </c>
    </row>
    <row r="38" spans="1:6" s="11" customFormat="1" ht="13.15" customHeight="1">
      <c r="A38" s="3" t="s">
        <v>41</v>
      </c>
      <c r="B38" s="17">
        <v>59</v>
      </c>
      <c r="C38" s="69">
        <f t="shared" si="1"/>
        <v>1.1311349693251533</v>
      </c>
      <c r="D38" s="69">
        <v>3.8</v>
      </c>
      <c r="E38" s="69">
        <v>3.2</v>
      </c>
      <c r="F38" s="69">
        <v>8.4</v>
      </c>
    </row>
    <row r="39" spans="1:6" s="11" customFormat="1" ht="13.15" customHeight="1">
      <c r="A39" s="3" t="s">
        <v>42</v>
      </c>
      <c r="B39" s="17">
        <v>19</v>
      </c>
      <c r="C39" s="69">
        <f t="shared" si="1"/>
        <v>0.36426380368098155</v>
      </c>
      <c r="D39" s="69">
        <v>2.6</v>
      </c>
      <c r="E39" s="69">
        <v>1.1000000000000001</v>
      </c>
      <c r="F39" s="69">
        <v>7.6</v>
      </c>
    </row>
    <row r="40" spans="1:6" s="11" customFormat="1" ht="13.15" customHeight="1">
      <c r="A40" s="3" t="s">
        <v>43</v>
      </c>
      <c r="B40" s="17">
        <v>33</v>
      </c>
      <c r="C40" s="69">
        <f t="shared" si="1"/>
        <v>0.63266871165644167</v>
      </c>
      <c r="D40" s="69">
        <v>2.4</v>
      </c>
      <c r="E40" s="69">
        <v>1</v>
      </c>
      <c r="F40" s="69">
        <v>3.6</v>
      </c>
    </row>
    <row r="41" spans="1:6" s="11" customFormat="1" ht="13.15" customHeight="1">
      <c r="A41" s="3" t="s">
        <v>98</v>
      </c>
      <c r="B41" s="17">
        <v>266</v>
      </c>
      <c r="C41" s="69">
        <f t="shared" si="1"/>
        <v>5.0996932515337416</v>
      </c>
      <c r="D41" s="69">
        <v>2.5</v>
      </c>
      <c r="E41" s="69">
        <v>1.2</v>
      </c>
      <c r="F41" s="69">
        <v>7.7</v>
      </c>
    </row>
    <row r="42" spans="1:6" s="11" customFormat="1" ht="13.15" customHeight="1">
      <c r="A42" s="3" t="s">
        <v>45</v>
      </c>
      <c r="B42" s="17">
        <v>28</v>
      </c>
      <c r="C42" s="69">
        <f t="shared" si="1"/>
        <v>0.53680981595092025</v>
      </c>
      <c r="D42" s="69">
        <v>7.8</v>
      </c>
      <c r="E42" s="69">
        <v>4.5</v>
      </c>
      <c r="F42" s="69">
        <v>29.6</v>
      </c>
    </row>
    <row r="43" spans="1:6" s="11" customFormat="1" ht="13.15" customHeight="1">
      <c r="A43" s="3" t="s">
        <v>46</v>
      </c>
      <c r="B43" s="17">
        <v>3</v>
      </c>
      <c r="C43" s="69">
        <f t="shared" si="1"/>
        <v>5.7515337423312884E-2</v>
      </c>
      <c r="D43" s="69">
        <v>0.5</v>
      </c>
      <c r="E43" s="69">
        <v>0.5</v>
      </c>
      <c r="F43" s="69">
        <v>0.5</v>
      </c>
    </row>
    <row r="44" spans="1:6" s="11" customFormat="1" ht="13.15" customHeight="1">
      <c r="A44" s="2" t="s">
        <v>47</v>
      </c>
      <c r="B44" s="18">
        <v>5216</v>
      </c>
      <c r="C44" s="70">
        <f t="shared" si="1"/>
        <v>100</v>
      </c>
      <c r="D44" s="19">
        <v>5.3</v>
      </c>
      <c r="E44" s="19">
        <v>3.1</v>
      </c>
      <c r="F44" s="19">
        <v>13.3</v>
      </c>
    </row>
    <row r="45" spans="1:6" s="11" customFormat="1" ht="13.15" customHeight="1">
      <c r="A45" s="110" t="s">
        <v>124</v>
      </c>
      <c r="B45" s="110"/>
      <c r="C45" s="110"/>
      <c r="D45" s="110"/>
      <c r="E45" s="110"/>
      <c r="F45" s="110"/>
    </row>
    <row r="46" spans="1:6" ht="12.75" customHeight="1">
      <c r="A46" s="3" t="s">
        <v>30</v>
      </c>
      <c r="B46" s="8">
        <v>503</v>
      </c>
      <c r="C46" s="9">
        <f>B46/B$63*100</f>
        <v>6.8203389830508474</v>
      </c>
      <c r="D46" s="9">
        <v>11.5</v>
      </c>
      <c r="E46" s="9">
        <v>9.6</v>
      </c>
      <c r="F46" s="9">
        <v>25</v>
      </c>
    </row>
    <row r="47" spans="1:6" ht="12.75" customHeight="1">
      <c r="A47" s="3" t="s">
        <v>31</v>
      </c>
      <c r="B47" s="8">
        <v>2278</v>
      </c>
      <c r="C47" s="9">
        <f t="shared" ref="C47:C62" si="2">B47/B$63*100</f>
        <v>30.888135593220341</v>
      </c>
      <c r="D47" s="9">
        <v>3.6</v>
      </c>
      <c r="E47" s="9">
        <v>2.1</v>
      </c>
      <c r="F47" s="9">
        <v>9.1999999999999993</v>
      </c>
    </row>
    <row r="48" spans="1:6" ht="12.75" customHeight="1">
      <c r="A48" s="3" t="s">
        <v>32</v>
      </c>
      <c r="B48" s="8">
        <v>558</v>
      </c>
      <c r="C48" s="9">
        <f t="shared" si="2"/>
        <v>7.5661016949152549</v>
      </c>
      <c r="D48" s="9">
        <v>6</v>
      </c>
      <c r="E48" s="9">
        <v>4.2</v>
      </c>
      <c r="F48" s="9">
        <v>13.6</v>
      </c>
    </row>
    <row r="49" spans="1:6" ht="12.75" customHeight="1">
      <c r="A49" s="3" t="s">
        <v>33</v>
      </c>
      <c r="B49" s="8">
        <v>163</v>
      </c>
      <c r="C49" s="9">
        <f t="shared" si="2"/>
        <v>2.210169491525424</v>
      </c>
      <c r="D49" s="9">
        <v>3.7</v>
      </c>
      <c r="E49" s="9">
        <v>2.5</v>
      </c>
      <c r="F49" s="9">
        <v>9.1</v>
      </c>
    </row>
    <row r="50" spans="1:6" ht="12.75" customHeight="1">
      <c r="A50" s="3" t="s">
        <v>34</v>
      </c>
      <c r="B50" s="8">
        <v>156</v>
      </c>
      <c r="C50" s="9">
        <f t="shared" si="2"/>
        <v>2.1152542372881356</v>
      </c>
      <c r="D50" s="9">
        <v>4.5</v>
      </c>
      <c r="E50" s="9">
        <v>2.9</v>
      </c>
      <c r="F50" s="9">
        <v>11.7</v>
      </c>
    </row>
    <row r="51" spans="1:6" ht="12.75" customHeight="1">
      <c r="A51" s="3" t="s">
        <v>35</v>
      </c>
      <c r="B51" s="8">
        <v>754</v>
      </c>
      <c r="C51" s="9">
        <f t="shared" si="2"/>
        <v>10.223728813559323</v>
      </c>
      <c r="D51" s="9">
        <v>5.4</v>
      </c>
      <c r="E51" s="9">
        <v>3.7</v>
      </c>
      <c r="F51" s="9">
        <v>12.2</v>
      </c>
    </row>
    <row r="52" spans="1:6" ht="12.75" customHeight="1">
      <c r="A52" s="3" t="s">
        <v>36</v>
      </c>
      <c r="B52" s="8">
        <v>782</v>
      </c>
      <c r="C52" s="9">
        <f t="shared" si="2"/>
        <v>10.603389830508474</v>
      </c>
      <c r="D52" s="9">
        <v>3.1</v>
      </c>
      <c r="E52" s="9">
        <v>2</v>
      </c>
      <c r="F52" s="9">
        <v>6.8</v>
      </c>
    </row>
    <row r="53" spans="1:6" ht="12.75" customHeight="1">
      <c r="A53" s="3" t="s">
        <v>37</v>
      </c>
      <c r="B53" s="8">
        <v>308</v>
      </c>
      <c r="C53" s="9">
        <f t="shared" si="2"/>
        <v>4.1762711864406779</v>
      </c>
      <c r="D53" s="9">
        <v>2.6</v>
      </c>
      <c r="E53" s="9">
        <v>1.3</v>
      </c>
      <c r="F53" s="9">
        <v>6.8</v>
      </c>
    </row>
    <row r="54" spans="1:6" ht="12.75" customHeight="1">
      <c r="A54" s="3" t="s">
        <v>38</v>
      </c>
      <c r="B54" s="8">
        <v>131</v>
      </c>
      <c r="C54" s="9">
        <f t="shared" si="2"/>
        <v>1.7762711864406779</v>
      </c>
      <c r="D54" s="9">
        <v>4</v>
      </c>
      <c r="E54" s="9">
        <v>2</v>
      </c>
      <c r="F54" s="9">
        <v>9.1</v>
      </c>
    </row>
    <row r="55" spans="1:6" ht="12.75" customHeight="1">
      <c r="A55" s="3" t="s">
        <v>39</v>
      </c>
      <c r="B55" s="8">
        <v>1043</v>
      </c>
      <c r="C55" s="9">
        <f t="shared" si="2"/>
        <v>14.142372881355932</v>
      </c>
      <c r="D55" s="9">
        <v>6.6</v>
      </c>
      <c r="E55" s="9">
        <v>4</v>
      </c>
      <c r="F55" s="9">
        <v>15.6</v>
      </c>
    </row>
    <row r="56" spans="1:6" ht="12.75" customHeight="1">
      <c r="A56" s="3" t="s">
        <v>40</v>
      </c>
      <c r="B56" s="8">
        <v>131</v>
      </c>
      <c r="C56" s="9">
        <f t="shared" si="2"/>
        <v>1.7762711864406779</v>
      </c>
      <c r="D56" s="9">
        <v>4.0999999999999996</v>
      </c>
      <c r="E56" s="9">
        <v>2.4</v>
      </c>
      <c r="F56" s="9">
        <v>11.3</v>
      </c>
    </row>
    <row r="57" spans="1:6" ht="12.75" customHeight="1">
      <c r="A57" s="3" t="s">
        <v>41</v>
      </c>
      <c r="B57" s="8">
        <v>91</v>
      </c>
      <c r="C57" s="9">
        <f t="shared" si="2"/>
        <v>1.2338983050847459</v>
      </c>
      <c r="D57" s="9">
        <v>3.5</v>
      </c>
      <c r="E57" s="9">
        <v>2.5</v>
      </c>
      <c r="F57" s="9">
        <v>8.1</v>
      </c>
    </row>
    <row r="58" spans="1:6" ht="12.75" customHeight="1">
      <c r="A58" s="3" t="s">
        <v>42</v>
      </c>
      <c r="B58" s="8">
        <v>25</v>
      </c>
      <c r="C58" s="9">
        <f t="shared" si="2"/>
        <v>0.33898305084745761</v>
      </c>
      <c r="D58" s="9">
        <v>2.4</v>
      </c>
      <c r="E58" s="9">
        <v>0.7</v>
      </c>
      <c r="F58" s="9">
        <v>7.6</v>
      </c>
    </row>
    <row r="59" spans="1:6" ht="12.75" customHeight="1">
      <c r="A59" s="3" t="s">
        <v>43</v>
      </c>
      <c r="B59" s="8">
        <v>42</v>
      </c>
      <c r="C59" s="9">
        <f t="shared" si="2"/>
        <v>0.56949152542372883</v>
      </c>
      <c r="D59" s="9">
        <v>2.1</v>
      </c>
      <c r="E59" s="9">
        <v>1</v>
      </c>
      <c r="F59" s="9">
        <v>3.1</v>
      </c>
    </row>
    <row r="60" spans="1:6" ht="12.75" customHeight="1">
      <c r="A60" s="3" t="s">
        <v>98</v>
      </c>
      <c r="B60" s="8">
        <v>372</v>
      </c>
      <c r="C60" s="9">
        <f t="shared" si="2"/>
        <v>5.0440677966101699</v>
      </c>
      <c r="D60" s="9">
        <v>2.4</v>
      </c>
      <c r="E60" s="9">
        <v>1.2</v>
      </c>
      <c r="F60" s="9">
        <v>6.4</v>
      </c>
    </row>
    <row r="61" spans="1:6" ht="12.75" customHeight="1">
      <c r="A61" s="3" t="s">
        <v>45</v>
      </c>
      <c r="B61" s="8">
        <v>35</v>
      </c>
      <c r="C61" s="9">
        <f t="shared" si="2"/>
        <v>0.47457627118644063</v>
      </c>
      <c r="D61" s="9">
        <v>7</v>
      </c>
      <c r="E61" s="9">
        <v>4.5</v>
      </c>
      <c r="F61" s="9">
        <v>23.5</v>
      </c>
    </row>
    <row r="62" spans="1:6" ht="12.75" customHeight="1">
      <c r="A62" s="3" t="s">
        <v>46</v>
      </c>
      <c r="B62" s="8">
        <v>3</v>
      </c>
      <c r="C62" s="9">
        <f t="shared" si="2"/>
        <v>4.0677966101694912E-2</v>
      </c>
      <c r="D62" s="9">
        <v>0.5</v>
      </c>
      <c r="E62" s="9">
        <v>0.5</v>
      </c>
      <c r="F62" s="9">
        <v>0.5</v>
      </c>
    </row>
    <row r="63" spans="1:6" ht="25.7" customHeight="1">
      <c r="A63" s="2" t="s">
        <v>47</v>
      </c>
      <c r="B63" s="7">
        <v>7375</v>
      </c>
      <c r="C63" s="10">
        <v>100</v>
      </c>
      <c r="D63" s="10">
        <v>4.8</v>
      </c>
      <c r="E63" s="10">
        <v>2.8</v>
      </c>
      <c r="F63" s="10">
        <v>12.1</v>
      </c>
    </row>
    <row r="66" spans="1:1" ht="12.75" customHeight="1">
      <c r="A66" s="79" t="s">
        <v>28</v>
      </c>
    </row>
  </sheetData>
  <sheetProtection sheet="1"/>
  <mergeCells count="6">
    <mergeCell ref="A45:F45"/>
    <mergeCell ref="A1:G1"/>
    <mergeCell ref="B5:C5"/>
    <mergeCell ref="D5:F5"/>
    <mergeCell ref="A7:F7"/>
    <mergeCell ref="A26:F26"/>
  </mergeCells>
  <hyperlinks>
    <hyperlink ref="A66" r:id="rId1" xr:uid="{085D89A9-3B6C-49C3-9D88-FBF31DA40C11}"/>
  </hyperlinks>
  <pageMargins left="0.7" right="0.7" top="0.75" bottom="0.75" header="0.3" footer="0.3"/>
  <pageSetup paperSize="9" orientation="portrait" verticalDpi="0" r:id="rId2"/>
  <drawing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51CD5-E1AC-400B-825F-624E64EC3E5F}">
  <dimension ref="A1:T36"/>
  <sheetViews>
    <sheetView workbookViewId="0">
      <pane ySplit="7" topLeftCell="A8" activePane="bottomLeft" state="frozen"/>
      <selection pane="bottomLeft" activeCell="A8" sqref="A8"/>
      <selection activeCell="A19" sqref="A19:AJ19"/>
    </sheetView>
  </sheetViews>
  <sheetFormatPr defaultColWidth="8.75" defaultRowHeight="14.25"/>
  <cols>
    <col min="1" max="1" width="18.75" style="22" customWidth="1"/>
    <col min="2" max="2" width="8.625" style="22" customWidth="1"/>
    <col min="3" max="3" width="7.75" style="22" customWidth="1"/>
    <col min="4" max="4" width="9.125" style="22" customWidth="1"/>
    <col min="5" max="5" width="9.875" style="22" customWidth="1"/>
    <col min="6" max="6" width="9.625" style="22" customWidth="1"/>
    <col min="7" max="7" width="9.375" style="22" customWidth="1"/>
    <col min="8" max="8" width="8.75" style="22" customWidth="1"/>
    <col min="9" max="9" width="8.25" style="22" customWidth="1"/>
    <col min="10" max="10" width="9.375" style="22" customWidth="1"/>
    <col min="11" max="11" width="8.625" style="22" customWidth="1"/>
    <col min="12" max="12" width="10.25" style="23" customWidth="1"/>
    <col min="13" max="13" width="11.25" style="23" customWidth="1"/>
    <col min="14" max="14" width="9.375" style="23" customWidth="1"/>
    <col min="15" max="15" width="8.625" style="23" customWidth="1"/>
    <col min="16" max="16" width="9.375" style="23" customWidth="1"/>
    <col min="17" max="17" width="11.375" style="23" customWidth="1"/>
    <col min="18" max="18" width="8.375" style="23" customWidth="1"/>
    <col min="19" max="19" width="6.25" style="23" customWidth="1"/>
    <col min="20" max="20" width="9" style="23" customWidth="1"/>
    <col min="21" max="16384" width="8.75" style="22"/>
  </cols>
  <sheetData>
    <row r="1" spans="1:20" customFormat="1" ht="68.099999999999994" customHeight="1">
      <c r="A1" s="98" t="s">
        <v>0</v>
      </c>
      <c r="B1" s="98"/>
      <c r="C1" s="98"/>
      <c r="D1" s="98"/>
      <c r="E1" s="98"/>
      <c r="F1" s="98"/>
      <c r="G1" s="98"/>
      <c r="H1" s="98"/>
      <c r="I1" s="98"/>
      <c r="J1" s="98"/>
      <c r="K1" s="98"/>
      <c r="L1" s="98"/>
      <c r="M1" s="98"/>
      <c r="N1" s="98"/>
      <c r="O1" s="98"/>
      <c r="P1" s="98"/>
      <c r="Q1" s="98"/>
      <c r="R1" s="98"/>
      <c r="S1" s="98"/>
      <c r="T1" s="91"/>
    </row>
    <row r="2" spans="1:20" customFormat="1" ht="22.7" customHeight="1">
      <c r="A2" s="90" t="s">
        <v>1</v>
      </c>
    </row>
    <row r="3" spans="1:20" customFormat="1" ht="12.75" customHeight="1">
      <c r="A3" s="1" t="s">
        <v>2</v>
      </c>
    </row>
    <row r="4" spans="1:20" s="23" customFormat="1">
      <c r="A4" s="21"/>
      <c r="B4" s="22"/>
      <c r="C4" s="22"/>
      <c r="D4" s="22"/>
      <c r="E4" s="22"/>
      <c r="F4" s="22"/>
      <c r="G4" s="22"/>
      <c r="H4" s="22"/>
      <c r="I4" s="22"/>
      <c r="J4" s="22"/>
      <c r="K4" s="22"/>
    </row>
    <row r="5" spans="1:20" s="23" customFormat="1" ht="25.7" customHeight="1">
      <c r="A5" s="24" t="s">
        <v>29</v>
      </c>
      <c r="B5" s="22"/>
      <c r="C5" s="22"/>
      <c r="D5" s="22"/>
      <c r="E5" s="22"/>
      <c r="F5" s="22"/>
      <c r="G5" s="22"/>
      <c r="H5" s="22"/>
      <c r="I5" s="22"/>
      <c r="J5" s="22"/>
      <c r="K5" s="22"/>
    </row>
    <row r="6" spans="1:20" s="23" customFormat="1" ht="67.5">
      <c r="A6" s="25"/>
      <c r="B6" s="26" t="s">
        <v>30</v>
      </c>
      <c r="C6" s="26" t="s">
        <v>31</v>
      </c>
      <c r="D6" s="26" t="s">
        <v>32</v>
      </c>
      <c r="E6" s="26" t="s">
        <v>33</v>
      </c>
      <c r="F6" s="26" t="s">
        <v>34</v>
      </c>
      <c r="G6" s="26" t="s">
        <v>35</v>
      </c>
      <c r="H6" s="26" t="s">
        <v>36</v>
      </c>
      <c r="I6" s="26" t="s">
        <v>37</v>
      </c>
      <c r="J6" s="26" t="s">
        <v>38</v>
      </c>
      <c r="K6" s="26" t="s">
        <v>39</v>
      </c>
      <c r="L6" s="27" t="s">
        <v>40</v>
      </c>
      <c r="M6" s="27" t="s">
        <v>41</v>
      </c>
      <c r="N6" s="27" t="s">
        <v>42</v>
      </c>
      <c r="O6" s="27" t="s">
        <v>43</v>
      </c>
      <c r="P6" s="27" t="s">
        <v>44</v>
      </c>
      <c r="Q6" s="27" t="s">
        <v>45</v>
      </c>
      <c r="R6" s="27" t="s">
        <v>46</v>
      </c>
      <c r="S6" s="27" t="s">
        <v>47</v>
      </c>
    </row>
    <row r="7" spans="1:20" s="23" customFormat="1" ht="14.65" customHeight="1">
      <c r="A7" s="99" t="s">
        <v>48</v>
      </c>
      <c r="B7" s="99"/>
      <c r="C7" s="99"/>
      <c r="D7" s="99"/>
      <c r="E7" s="99"/>
      <c r="F7" s="99"/>
      <c r="G7" s="99"/>
      <c r="H7" s="99"/>
      <c r="I7" s="99"/>
      <c r="J7" s="99"/>
      <c r="K7" s="99"/>
      <c r="L7" s="99"/>
      <c r="M7" s="99"/>
      <c r="N7" s="99"/>
      <c r="O7" s="99"/>
      <c r="P7" s="99"/>
      <c r="Q7" s="99"/>
      <c r="R7" s="99"/>
      <c r="S7" s="99"/>
    </row>
    <row r="8" spans="1:20" s="23" customFormat="1" ht="25.7" customHeight="1">
      <c r="A8" s="28" t="s">
        <v>49</v>
      </c>
      <c r="B8" s="29">
        <v>2834</v>
      </c>
      <c r="C8" s="29">
        <v>6252</v>
      </c>
      <c r="D8" s="29">
        <v>3520</v>
      </c>
      <c r="E8" s="29">
        <v>761</v>
      </c>
      <c r="F8" s="29">
        <v>401</v>
      </c>
      <c r="G8" s="29">
        <v>3003</v>
      </c>
      <c r="H8" s="29">
        <v>3616</v>
      </c>
      <c r="I8" s="29">
        <v>1233</v>
      </c>
      <c r="J8" s="29">
        <v>739</v>
      </c>
      <c r="K8" s="29">
        <v>3633</v>
      </c>
      <c r="L8" s="30">
        <v>307</v>
      </c>
      <c r="M8" s="30">
        <v>387</v>
      </c>
      <c r="N8" s="30">
        <v>191</v>
      </c>
      <c r="O8" s="30">
        <v>785</v>
      </c>
      <c r="P8" s="75">
        <v>2970</v>
      </c>
      <c r="Q8" s="30">
        <v>75</v>
      </c>
      <c r="R8" s="30">
        <v>68</v>
      </c>
      <c r="S8" s="75">
        <v>30775</v>
      </c>
    </row>
    <row r="9" spans="1:20" s="23" customFormat="1" ht="19.899999999999999" customHeight="1">
      <c r="A9" s="31" t="s">
        <v>50</v>
      </c>
      <c r="B9" s="32">
        <v>2597</v>
      </c>
      <c r="C9" s="32">
        <v>5843</v>
      </c>
      <c r="D9" s="32">
        <v>3471</v>
      </c>
      <c r="E9" s="32">
        <v>709</v>
      </c>
      <c r="F9" s="32">
        <v>375</v>
      </c>
      <c r="G9" s="32">
        <v>2845</v>
      </c>
      <c r="H9" s="32">
        <v>3375</v>
      </c>
      <c r="I9" s="32">
        <v>1044</v>
      </c>
      <c r="J9" s="32">
        <v>535</v>
      </c>
      <c r="K9" s="32">
        <v>3201</v>
      </c>
      <c r="L9" s="23">
        <v>298</v>
      </c>
      <c r="M9" s="23">
        <v>360</v>
      </c>
      <c r="N9" s="23">
        <v>177</v>
      </c>
      <c r="O9" s="23">
        <v>716</v>
      </c>
      <c r="P9" s="23">
        <v>2747</v>
      </c>
      <c r="Q9" s="23">
        <v>65</v>
      </c>
      <c r="R9" s="23">
        <v>68</v>
      </c>
      <c r="S9" s="76">
        <v>28426</v>
      </c>
    </row>
    <row r="10" spans="1:20" s="23" customFormat="1" ht="12.75" customHeight="1">
      <c r="A10" s="31" t="s">
        <v>51</v>
      </c>
      <c r="B10" s="32">
        <v>237</v>
      </c>
      <c r="C10" s="32">
        <v>409</v>
      </c>
      <c r="D10" s="32">
        <v>49</v>
      </c>
      <c r="E10" s="32">
        <v>52</v>
      </c>
      <c r="F10" s="32">
        <v>26</v>
      </c>
      <c r="G10" s="32">
        <v>158</v>
      </c>
      <c r="H10" s="32">
        <v>241</v>
      </c>
      <c r="I10" s="32">
        <v>189</v>
      </c>
      <c r="J10" s="32">
        <v>204</v>
      </c>
      <c r="K10" s="32">
        <v>432</v>
      </c>
      <c r="L10" s="23">
        <v>9</v>
      </c>
      <c r="M10" s="23">
        <v>27</v>
      </c>
      <c r="N10" s="23">
        <v>14</v>
      </c>
      <c r="O10" s="23">
        <v>69</v>
      </c>
      <c r="P10" s="23">
        <v>223</v>
      </c>
      <c r="Q10" s="23">
        <v>10</v>
      </c>
      <c r="R10" s="40">
        <v>0</v>
      </c>
      <c r="S10" s="76">
        <v>2349</v>
      </c>
    </row>
    <row r="11" spans="1:20" s="23" customFormat="1" ht="19.899999999999999" customHeight="1">
      <c r="A11" s="31" t="s">
        <v>52</v>
      </c>
      <c r="B11" s="32">
        <v>506</v>
      </c>
      <c r="C11" s="32">
        <v>2856</v>
      </c>
      <c r="D11" s="32">
        <v>715</v>
      </c>
      <c r="E11" s="32">
        <v>255</v>
      </c>
      <c r="F11" s="32">
        <v>76</v>
      </c>
      <c r="G11" s="32">
        <v>831</v>
      </c>
      <c r="H11" s="32">
        <v>1307</v>
      </c>
      <c r="I11" s="32">
        <v>275</v>
      </c>
      <c r="J11" s="32">
        <v>55</v>
      </c>
      <c r="K11" s="32">
        <v>147</v>
      </c>
      <c r="L11" s="23">
        <v>41</v>
      </c>
      <c r="M11" s="23">
        <v>101</v>
      </c>
      <c r="N11" s="23">
        <v>63</v>
      </c>
      <c r="O11" s="23">
        <v>269</v>
      </c>
      <c r="P11" s="23">
        <v>899</v>
      </c>
      <c r="Q11" s="23">
        <v>8</v>
      </c>
      <c r="R11" s="23">
        <v>26</v>
      </c>
      <c r="S11" s="76">
        <v>8430</v>
      </c>
    </row>
    <row r="12" spans="1:20" s="23" customFormat="1" ht="12.75" customHeight="1">
      <c r="A12" s="31" t="s">
        <v>53</v>
      </c>
      <c r="B12" s="32">
        <v>2317</v>
      </c>
      <c r="C12" s="32">
        <v>3379</v>
      </c>
      <c r="D12" s="32">
        <v>2789</v>
      </c>
      <c r="E12" s="32">
        <v>505</v>
      </c>
      <c r="F12" s="32">
        <v>324</v>
      </c>
      <c r="G12" s="32">
        <v>2164</v>
      </c>
      <c r="H12" s="32">
        <v>2307</v>
      </c>
      <c r="I12" s="32">
        <v>954</v>
      </c>
      <c r="J12" s="32">
        <v>682</v>
      </c>
      <c r="K12" s="32">
        <v>3437</v>
      </c>
      <c r="L12" s="23">
        <v>264</v>
      </c>
      <c r="M12" s="23">
        <v>281</v>
      </c>
      <c r="N12" s="23">
        <v>127</v>
      </c>
      <c r="O12" s="23">
        <v>513</v>
      </c>
      <c r="P12" s="23">
        <v>2068</v>
      </c>
      <c r="Q12" s="23">
        <v>64</v>
      </c>
      <c r="R12" s="23">
        <v>42</v>
      </c>
      <c r="S12" s="76">
        <v>22217</v>
      </c>
    </row>
    <row r="13" spans="1:20" s="23" customFormat="1" ht="12.75" customHeight="1">
      <c r="A13" s="31" t="s">
        <v>46</v>
      </c>
      <c r="B13" s="32">
        <v>11</v>
      </c>
      <c r="C13" s="32">
        <v>17</v>
      </c>
      <c r="D13" s="32">
        <v>16</v>
      </c>
      <c r="E13" s="40">
        <v>0</v>
      </c>
      <c r="F13" s="40">
        <v>0</v>
      </c>
      <c r="G13" s="32">
        <v>8</v>
      </c>
      <c r="H13" s="40">
        <v>0</v>
      </c>
      <c r="I13" s="32">
        <v>4</v>
      </c>
      <c r="J13" s="32">
        <v>3</v>
      </c>
      <c r="K13" s="32">
        <v>49</v>
      </c>
      <c r="L13" s="23">
        <v>3</v>
      </c>
      <c r="M13" s="23">
        <v>5</v>
      </c>
      <c r="N13" s="40">
        <v>0</v>
      </c>
      <c r="O13" s="23">
        <v>3</v>
      </c>
      <c r="P13" s="23">
        <v>3</v>
      </c>
      <c r="Q13" s="23">
        <v>3</v>
      </c>
      <c r="R13" s="40">
        <v>0</v>
      </c>
      <c r="S13" s="23">
        <v>125</v>
      </c>
    </row>
    <row r="14" spans="1:20" s="23" customFormat="1" ht="12.75" customHeight="1">
      <c r="A14" s="31" t="s">
        <v>54</v>
      </c>
      <c r="B14" s="22"/>
      <c r="C14" s="22"/>
      <c r="D14" s="22"/>
      <c r="E14" s="22"/>
      <c r="F14" s="22"/>
      <c r="G14" s="22"/>
      <c r="H14" s="22"/>
      <c r="I14" s="22"/>
      <c r="J14" s="22"/>
      <c r="K14" s="22"/>
    </row>
    <row r="15" spans="1:20" s="23" customFormat="1" ht="12.75" customHeight="1">
      <c r="A15" s="33" t="s">
        <v>50</v>
      </c>
      <c r="B15" s="34">
        <v>39.5</v>
      </c>
      <c r="C15" s="34">
        <v>31.2</v>
      </c>
      <c r="D15" s="34">
        <v>44.3</v>
      </c>
      <c r="E15" s="34">
        <v>31.3</v>
      </c>
      <c r="F15" s="34">
        <v>33.1</v>
      </c>
      <c r="G15" s="34">
        <v>28.6</v>
      </c>
      <c r="H15" s="34">
        <v>31.1</v>
      </c>
      <c r="I15" s="34">
        <v>32.299999999999997</v>
      </c>
      <c r="J15" s="34">
        <v>41.2</v>
      </c>
      <c r="K15" s="34">
        <v>37.700000000000003</v>
      </c>
      <c r="L15" s="23">
        <v>31.5</v>
      </c>
      <c r="M15" s="23">
        <v>33.5</v>
      </c>
      <c r="N15" s="23">
        <v>32.799999999999997</v>
      </c>
      <c r="O15" s="23">
        <v>34.5</v>
      </c>
      <c r="P15" s="23">
        <v>32.799999999999997</v>
      </c>
      <c r="Q15" s="23">
        <v>38.5</v>
      </c>
      <c r="R15" s="23">
        <v>45.5</v>
      </c>
      <c r="S15" s="23">
        <v>33.9</v>
      </c>
    </row>
    <row r="16" spans="1:20" s="23" customFormat="1" ht="12.75" customHeight="1">
      <c r="A16" s="33" t="s">
        <v>51</v>
      </c>
      <c r="B16" s="34">
        <v>40.5</v>
      </c>
      <c r="C16" s="34">
        <v>33</v>
      </c>
      <c r="D16" s="34">
        <v>42.3</v>
      </c>
      <c r="E16" s="34">
        <v>33.6</v>
      </c>
      <c r="F16" s="34">
        <v>33.299999999999997</v>
      </c>
      <c r="G16" s="34">
        <v>29.3</v>
      </c>
      <c r="H16" s="34">
        <v>32.1</v>
      </c>
      <c r="I16" s="34">
        <v>34.1</v>
      </c>
      <c r="J16" s="34">
        <v>40.6</v>
      </c>
      <c r="K16" s="34">
        <v>38.799999999999997</v>
      </c>
      <c r="L16" s="23">
        <v>30.3</v>
      </c>
      <c r="M16" s="23">
        <v>31.5</v>
      </c>
      <c r="N16" s="23">
        <v>36.700000000000003</v>
      </c>
      <c r="O16" s="23">
        <v>33.700000000000003</v>
      </c>
      <c r="P16" s="23">
        <v>31.6</v>
      </c>
      <c r="Q16" s="23">
        <v>38.5</v>
      </c>
      <c r="R16" s="40">
        <v>0</v>
      </c>
      <c r="S16" s="23">
        <v>34.5</v>
      </c>
    </row>
    <row r="17" spans="1:20" s="23" customFormat="1" ht="12.75" customHeight="1">
      <c r="A17" s="33" t="s">
        <v>52</v>
      </c>
      <c r="B17" s="34">
        <v>35.9</v>
      </c>
      <c r="C17" s="34">
        <v>30.9</v>
      </c>
      <c r="D17" s="34">
        <v>36.700000000000003</v>
      </c>
      <c r="E17" s="34">
        <v>30.4</v>
      </c>
      <c r="F17" s="34">
        <v>31.5</v>
      </c>
      <c r="G17" s="34">
        <v>26.9</v>
      </c>
      <c r="H17" s="34">
        <v>28.6</v>
      </c>
      <c r="I17" s="34">
        <v>29.1</v>
      </c>
      <c r="J17" s="34">
        <v>32.5</v>
      </c>
      <c r="K17" s="34">
        <v>33.9</v>
      </c>
      <c r="L17" s="23">
        <v>28.8</v>
      </c>
      <c r="M17" s="23">
        <v>30.5</v>
      </c>
      <c r="N17" s="23">
        <v>32.799999999999997</v>
      </c>
      <c r="O17" s="23">
        <v>34</v>
      </c>
      <c r="P17" s="23">
        <v>31</v>
      </c>
      <c r="Q17" s="23">
        <v>30</v>
      </c>
      <c r="R17" s="23">
        <v>41.5</v>
      </c>
      <c r="S17" s="23">
        <v>30.8</v>
      </c>
    </row>
    <row r="18" spans="1:20" s="23" customFormat="1" ht="12.75" customHeight="1">
      <c r="A18" s="33" t="s">
        <v>53</v>
      </c>
      <c r="B18" s="34">
        <v>40.5</v>
      </c>
      <c r="C18" s="34">
        <v>31.8</v>
      </c>
      <c r="D18" s="34">
        <v>46.2</v>
      </c>
      <c r="E18" s="34">
        <v>31.8</v>
      </c>
      <c r="F18" s="34">
        <v>33.6</v>
      </c>
      <c r="G18" s="34">
        <v>29.5</v>
      </c>
      <c r="H18" s="34">
        <v>32.700000000000003</v>
      </c>
      <c r="I18" s="34">
        <v>33.6</v>
      </c>
      <c r="J18" s="34">
        <v>41.6</v>
      </c>
      <c r="K18" s="34">
        <v>38</v>
      </c>
      <c r="L18" s="23">
        <v>31.8</v>
      </c>
      <c r="M18" s="23">
        <v>34.5</v>
      </c>
      <c r="N18" s="23">
        <v>33.1</v>
      </c>
      <c r="O18" s="23">
        <v>34.700000000000003</v>
      </c>
      <c r="P18" s="23">
        <v>33.5</v>
      </c>
      <c r="Q18" s="23">
        <v>38.6</v>
      </c>
      <c r="R18" s="23">
        <v>48.5</v>
      </c>
      <c r="S18" s="23">
        <v>35.299999999999997</v>
      </c>
    </row>
    <row r="19" spans="1:20" s="23" customFormat="1" ht="19.899999999999999" customHeight="1">
      <c r="A19" s="35" t="s">
        <v>49</v>
      </c>
      <c r="B19" s="36">
        <v>39.6</v>
      </c>
      <c r="C19" s="36">
        <v>31.3</v>
      </c>
      <c r="D19" s="36">
        <v>44.2</v>
      </c>
      <c r="E19" s="36">
        <v>31.4</v>
      </c>
      <c r="F19" s="36">
        <v>33.1</v>
      </c>
      <c r="G19" s="36">
        <v>28.6</v>
      </c>
      <c r="H19" s="36">
        <v>31.2</v>
      </c>
      <c r="I19" s="36">
        <v>32.6</v>
      </c>
      <c r="J19" s="36">
        <v>40.9</v>
      </c>
      <c r="K19" s="36">
        <v>37.799999999999997</v>
      </c>
      <c r="L19" s="37">
        <v>31.3</v>
      </c>
      <c r="M19" s="37">
        <v>33.4</v>
      </c>
      <c r="N19" s="37">
        <v>33</v>
      </c>
      <c r="O19" s="37">
        <v>34.4</v>
      </c>
      <c r="P19" s="37">
        <v>32.700000000000003</v>
      </c>
      <c r="Q19" s="37">
        <v>38.4</v>
      </c>
      <c r="R19" s="37">
        <v>45.5</v>
      </c>
      <c r="S19" s="37">
        <v>34</v>
      </c>
    </row>
    <row r="20" spans="1:20" s="23" customFormat="1" ht="12.75" customHeight="1">
      <c r="A20" s="31" t="s">
        <v>55</v>
      </c>
      <c r="B20" s="32">
        <v>2331</v>
      </c>
      <c r="C20" s="32">
        <v>3974</v>
      </c>
      <c r="D20" s="32">
        <v>2962</v>
      </c>
      <c r="E20" s="32">
        <v>600</v>
      </c>
      <c r="F20" s="32">
        <v>244</v>
      </c>
      <c r="G20" s="32">
        <v>2249</v>
      </c>
      <c r="H20" s="32">
        <v>2835</v>
      </c>
      <c r="I20" s="32">
        <v>925</v>
      </c>
      <c r="J20" s="32">
        <v>607</v>
      </c>
      <c r="K20" s="32">
        <v>2590</v>
      </c>
      <c r="L20" s="23">
        <v>174</v>
      </c>
      <c r="M20" s="23">
        <v>296</v>
      </c>
      <c r="N20" s="23">
        <v>166</v>
      </c>
      <c r="O20" s="23">
        <v>743</v>
      </c>
      <c r="P20" s="23">
        <v>2599</v>
      </c>
      <c r="Q20" s="23">
        <v>40</v>
      </c>
      <c r="R20" s="40">
        <v>0</v>
      </c>
      <c r="S20" s="76">
        <v>23335</v>
      </c>
    </row>
    <row r="21" spans="1:20" s="23" customFormat="1" ht="12.75" customHeight="1">
      <c r="A21" s="31" t="s">
        <v>56</v>
      </c>
      <c r="B21" s="32">
        <v>503</v>
      </c>
      <c r="C21" s="32">
        <v>2278</v>
      </c>
      <c r="D21" s="32">
        <v>558</v>
      </c>
      <c r="E21" s="32">
        <v>161</v>
      </c>
      <c r="F21" s="32">
        <v>157</v>
      </c>
      <c r="G21" s="32">
        <v>754</v>
      </c>
      <c r="H21" s="32">
        <v>781</v>
      </c>
      <c r="I21" s="32">
        <v>308</v>
      </c>
      <c r="J21" s="32">
        <v>132</v>
      </c>
      <c r="K21" s="32">
        <v>1043</v>
      </c>
      <c r="L21" s="23">
        <v>133</v>
      </c>
      <c r="M21" s="23">
        <v>91</v>
      </c>
      <c r="N21" s="23">
        <v>25</v>
      </c>
      <c r="O21" s="23">
        <v>42</v>
      </c>
      <c r="P21" s="23">
        <v>371</v>
      </c>
      <c r="Q21" s="23">
        <v>35</v>
      </c>
      <c r="R21" s="23">
        <v>3</v>
      </c>
      <c r="S21" s="76">
        <v>7375</v>
      </c>
    </row>
    <row r="22" spans="1:20" s="23" customFormat="1" ht="19.899999999999999" customHeight="1">
      <c r="A22" s="31" t="s">
        <v>57</v>
      </c>
      <c r="B22" s="32">
        <v>1034</v>
      </c>
      <c r="C22" s="32">
        <v>4096</v>
      </c>
      <c r="D22" s="32">
        <v>1166</v>
      </c>
      <c r="E22" s="32">
        <v>492</v>
      </c>
      <c r="F22" s="32">
        <v>231</v>
      </c>
      <c r="G22" s="32">
        <v>1924</v>
      </c>
      <c r="H22" s="32">
        <v>2822</v>
      </c>
      <c r="I22" s="32">
        <v>859</v>
      </c>
      <c r="J22" s="32">
        <v>271</v>
      </c>
      <c r="K22" s="32">
        <v>1218</v>
      </c>
      <c r="L22" s="23">
        <v>180</v>
      </c>
      <c r="M22" s="23">
        <v>218</v>
      </c>
      <c r="N22" s="23">
        <v>119</v>
      </c>
      <c r="O22" s="23">
        <v>578</v>
      </c>
      <c r="P22" s="23">
        <v>2510</v>
      </c>
      <c r="Q22" s="23">
        <v>21</v>
      </c>
      <c r="R22" s="23">
        <v>60</v>
      </c>
      <c r="S22" s="76">
        <v>17799</v>
      </c>
    </row>
    <row r="23" spans="1:20" s="23" customFormat="1" ht="12.75" customHeight="1">
      <c r="A23" s="31" t="s">
        <v>58</v>
      </c>
      <c r="B23" s="32">
        <v>1800</v>
      </c>
      <c r="C23" s="32">
        <v>2149</v>
      </c>
      <c r="D23" s="32">
        <v>2353</v>
      </c>
      <c r="E23" s="32">
        <v>268</v>
      </c>
      <c r="F23" s="32">
        <v>170</v>
      </c>
      <c r="G23" s="32">
        <v>1076</v>
      </c>
      <c r="H23" s="32">
        <v>791</v>
      </c>
      <c r="I23" s="32">
        <v>371</v>
      </c>
      <c r="J23" s="32">
        <v>467</v>
      </c>
      <c r="K23" s="32">
        <v>2415</v>
      </c>
      <c r="L23" s="23">
        <v>127</v>
      </c>
      <c r="M23" s="23">
        <v>169</v>
      </c>
      <c r="N23" s="23">
        <v>72</v>
      </c>
      <c r="O23" s="23">
        <v>206</v>
      </c>
      <c r="P23" s="23">
        <v>456</v>
      </c>
      <c r="Q23" s="23">
        <v>54</v>
      </c>
      <c r="R23" s="23">
        <v>8</v>
      </c>
      <c r="S23" s="76">
        <v>12952</v>
      </c>
    </row>
    <row r="24" spans="1:20" s="23" customFormat="1" ht="14.65" customHeight="1">
      <c r="A24" s="99" t="s">
        <v>59</v>
      </c>
      <c r="B24" s="99"/>
      <c r="C24" s="99"/>
      <c r="D24" s="99"/>
      <c r="E24" s="99"/>
      <c r="F24" s="99"/>
      <c r="G24" s="99"/>
      <c r="H24" s="99"/>
      <c r="I24" s="99"/>
      <c r="J24" s="99"/>
      <c r="K24" s="99"/>
      <c r="L24" s="99"/>
      <c r="M24" s="99"/>
      <c r="N24" s="99"/>
      <c r="O24" s="99"/>
      <c r="P24" s="99"/>
      <c r="Q24" s="99"/>
      <c r="R24" s="99"/>
      <c r="S24" s="99"/>
    </row>
    <row r="25" spans="1:20" s="23" customFormat="1" ht="12.75" customHeight="1">
      <c r="A25" s="31" t="s">
        <v>50</v>
      </c>
      <c r="B25" s="34">
        <v>91.6</v>
      </c>
      <c r="C25" s="34">
        <v>93.5</v>
      </c>
      <c r="D25" s="34">
        <v>98.6</v>
      </c>
      <c r="E25" s="34">
        <v>93.2</v>
      </c>
      <c r="F25" s="34">
        <v>93.5</v>
      </c>
      <c r="G25" s="34">
        <v>94.7</v>
      </c>
      <c r="H25" s="34">
        <v>93.3</v>
      </c>
      <c r="I25" s="34">
        <v>84.7</v>
      </c>
      <c r="J25" s="34">
        <v>72.400000000000006</v>
      </c>
      <c r="K25" s="34">
        <v>88.1</v>
      </c>
      <c r="L25" s="38">
        <v>97.1</v>
      </c>
      <c r="M25" s="38">
        <v>93</v>
      </c>
      <c r="N25" s="38">
        <v>92.7</v>
      </c>
      <c r="O25" s="38">
        <v>91.2</v>
      </c>
      <c r="P25" s="38">
        <v>92.5</v>
      </c>
      <c r="Q25" s="38">
        <v>86.7</v>
      </c>
      <c r="R25" s="38">
        <v>100</v>
      </c>
      <c r="S25" s="38">
        <v>92.4</v>
      </c>
      <c r="T25" s="38"/>
    </row>
    <row r="26" spans="1:20" s="23" customFormat="1" ht="12.75" customHeight="1">
      <c r="A26" s="31" t="s">
        <v>51</v>
      </c>
      <c r="B26" s="34">
        <v>8.4</v>
      </c>
      <c r="C26" s="34">
        <v>6.5</v>
      </c>
      <c r="D26" s="34">
        <v>1.4</v>
      </c>
      <c r="E26" s="34">
        <v>6.8</v>
      </c>
      <c r="F26" s="34">
        <v>6.5</v>
      </c>
      <c r="G26" s="34">
        <v>5.3</v>
      </c>
      <c r="H26" s="34">
        <v>6.7</v>
      </c>
      <c r="I26" s="34">
        <v>15.3</v>
      </c>
      <c r="J26" s="34">
        <v>27.6</v>
      </c>
      <c r="K26" s="34">
        <v>11.9</v>
      </c>
      <c r="L26" s="38">
        <v>2.9</v>
      </c>
      <c r="M26" s="38">
        <v>7</v>
      </c>
      <c r="N26" s="38">
        <v>7.3</v>
      </c>
      <c r="O26" s="38">
        <v>8.8000000000000007</v>
      </c>
      <c r="P26" s="38">
        <v>7.5</v>
      </c>
      <c r="Q26" s="38">
        <v>13.3</v>
      </c>
      <c r="R26" s="89">
        <v>0</v>
      </c>
      <c r="S26" s="38">
        <v>7.6</v>
      </c>
      <c r="T26" s="38"/>
    </row>
    <row r="27" spans="1:20" s="23" customFormat="1" ht="19.899999999999999" customHeight="1">
      <c r="A27" s="31" t="s">
        <v>52</v>
      </c>
      <c r="B27" s="34">
        <v>17.899999999999999</v>
      </c>
      <c r="C27" s="34">
        <v>45.7</v>
      </c>
      <c r="D27" s="34">
        <v>20.3</v>
      </c>
      <c r="E27" s="34">
        <v>33.5</v>
      </c>
      <c r="F27" s="34">
        <v>19</v>
      </c>
      <c r="G27" s="34">
        <v>27.7</v>
      </c>
      <c r="H27" s="34">
        <v>36.1</v>
      </c>
      <c r="I27" s="34">
        <v>22.3</v>
      </c>
      <c r="J27" s="34">
        <v>7.4</v>
      </c>
      <c r="K27" s="34">
        <v>4</v>
      </c>
      <c r="L27" s="38">
        <v>13.4</v>
      </c>
      <c r="M27" s="38">
        <v>26.1</v>
      </c>
      <c r="N27" s="38">
        <v>33</v>
      </c>
      <c r="O27" s="38">
        <v>34.299999999999997</v>
      </c>
      <c r="P27" s="38">
        <v>30.3</v>
      </c>
      <c r="Q27" s="38">
        <v>10.7</v>
      </c>
      <c r="R27" s="38">
        <v>38.200000000000003</v>
      </c>
      <c r="S27" s="38">
        <v>27.4</v>
      </c>
      <c r="T27" s="38"/>
    </row>
    <row r="28" spans="1:20" s="23" customFormat="1" ht="12.75" customHeight="1">
      <c r="A28" s="31" t="s">
        <v>53</v>
      </c>
      <c r="B28" s="34">
        <v>81.8</v>
      </c>
      <c r="C28" s="34">
        <v>54</v>
      </c>
      <c r="D28" s="34">
        <v>79.2</v>
      </c>
      <c r="E28" s="34">
        <v>66.400000000000006</v>
      </c>
      <c r="F28" s="34">
        <v>80.8</v>
      </c>
      <c r="G28" s="34">
        <v>72.099999999999994</v>
      </c>
      <c r="H28" s="34">
        <v>63.8</v>
      </c>
      <c r="I28" s="34">
        <v>77.400000000000006</v>
      </c>
      <c r="J28" s="34">
        <v>92.3</v>
      </c>
      <c r="K28" s="34">
        <v>94.6</v>
      </c>
      <c r="L28" s="38">
        <v>86</v>
      </c>
      <c r="M28" s="38">
        <v>72.599999999999994</v>
      </c>
      <c r="N28" s="38">
        <v>66.5</v>
      </c>
      <c r="O28" s="38">
        <v>65.400000000000006</v>
      </c>
      <c r="P28" s="38">
        <v>69.599999999999994</v>
      </c>
      <c r="Q28" s="38">
        <v>85.3</v>
      </c>
      <c r="R28" s="38">
        <v>61.8</v>
      </c>
      <c r="S28" s="38">
        <v>72.2</v>
      </c>
      <c r="T28" s="38"/>
    </row>
    <row r="29" spans="1:20" s="23" customFormat="1" ht="12.75" customHeight="1">
      <c r="A29" s="31" t="s">
        <v>46</v>
      </c>
      <c r="B29" s="34">
        <v>0.4</v>
      </c>
      <c r="C29" s="34">
        <v>0.3</v>
      </c>
      <c r="D29" s="34">
        <v>0.5</v>
      </c>
      <c r="E29" s="89">
        <v>0</v>
      </c>
      <c r="F29" s="89">
        <v>0</v>
      </c>
      <c r="G29" s="34">
        <v>0.3</v>
      </c>
      <c r="H29" s="89">
        <v>0</v>
      </c>
      <c r="I29" s="34">
        <v>0.3</v>
      </c>
      <c r="J29" s="34">
        <v>0.4</v>
      </c>
      <c r="K29" s="34">
        <v>1.3</v>
      </c>
      <c r="L29" s="38">
        <v>1</v>
      </c>
      <c r="M29" s="38">
        <v>1.3</v>
      </c>
      <c r="N29" s="89">
        <v>0</v>
      </c>
      <c r="O29" s="38">
        <v>0.4</v>
      </c>
      <c r="P29" s="38">
        <v>0.1</v>
      </c>
      <c r="Q29" s="38">
        <v>4</v>
      </c>
      <c r="R29" s="89">
        <v>0</v>
      </c>
      <c r="S29" s="38">
        <v>0.4</v>
      </c>
      <c r="T29" s="38"/>
    </row>
    <row r="30" spans="1:20" s="23" customFormat="1" ht="19.899999999999999" customHeight="1">
      <c r="A30" s="31" t="s">
        <v>55</v>
      </c>
      <c r="B30" s="34">
        <v>82.3</v>
      </c>
      <c r="C30" s="34">
        <v>63.6</v>
      </c>
      <c r="D30" s="34">
        <v>84.1</v>
      </c>
      <c r="E30" s="34">
        <v>78.8</v>
      </c>
      <c r="F30" s="34">
        <v>60.8</v>
      </c>
      <c r="G30" s="34">
        <v>74.900000000000006</v>
      </c>
      <c r="H30" s="34">
        <v>78.400000000000006</v>
      </c>
      <c r="I30" s="34">
        <v>75</v>
      </c>
      <c r="J30" s="34">
        <v>82.1</v>
      </c>
      <c r="K30" s="34">
        <v>71.3</v>
      </c>
      <c r="L30" s="38">
        <v>56.7</v>
      </c>
      <c r="M30" s="38">
        <v>76.5</v>
      </c>
      <c r="N30" s="38">
        <v>86.9</v>
      </c>
      <c r="O30" s="38">
        <v>94.6</v>
      </c>
      <c r="P30" s="38">
        <v>87.5</v>
      </c>
      <c r="Q30" s="38">
        <v>53.3</v>
      </c>
      <c r="R30" s="89">
        <v>0</v>
      </c>
      <c r="S30" s="38">
        <v>75.8</v>
      </c>
      <c r="T30" s="38"/>
    </row>
    <row r="31" spans="1:20" s="23" customFormat="1" ht="12.75" customHeight="1">
      <c r="A31" s="31" t="s">
        <v>56</v>
      </c>
      <c r="B31" s="34">
        <v>17.7</v>
      </c>
      <c r="C31" s="34">
        <v>36.4</v>
      </c>
      <c r="D31" s="34">
        <v>15.9</v>
      </c>
      <c r="E31" s="34">
        <v>21.2</v>
      </c>
      <c r="F31" s="34">
        <v>39.200000000000003</v>
      </c>
      <c r="G31" s="34">
        <v>25.1</v>
      </c>
      <c r="H31" s="34">
        <v>21.6</v>
      </c>
      <c r="I31" s="34">
        <v>25</v>
      </c>
      <c r="J31" s="34">
        <v>17.899999999999999</v>
      </c>
      <c r="K31" s="34">
        <v>28.7</v>
      </c>
      <c r="L31" s="38">
        <v>43.3</v>
      </c>
      <c r="M31" s="38">
        <v>23.5</v>
      </c>
      <c r="N31" s="38">
        <v>13.1</v>
      </c>
      <c r="O31" s="38">
        <v>5.4</v>
      </c>
      <c r="P31" s="38">
        <v>12.5</v>
      </c>
      <c r="Q31" s="38">
        <v>46.7</v>
      </c>
      <c r="R31" s="38">
        <v>4.4000000000000004</v>
      </c>
      <c r="S31" s="38">
        <v>24</v>
      </c>
      <c r="T31" s="38"/>
    </row>
    <row r="32" spans="1:20" s="23" customFormat="1" ht="19.899999999999999" customHeight="1">
      <c r="A32" s="31" t="s">
        <v>57</v>
      </c>
      <c r="B32" s="34">
        <v>36.5</v>
      </c>
      <c r="C32" s="34">
        <v>65.5</v>
      </c>
      <c r="D32" s="34">
        <v>33.1</v>
      </c>
      <c r="E32" s="34">
        <v>64.7</v>
      </c>
      <c r="F32" s="34">
        <v>57.6</v>
      </c>
      <c r="G32" s="34">
        <v>64.099999999999994</v>
      </c>
      <c r="H32" s="34">
        <v>78</v>
      </c>
      <c r="I32" s="34">
        <v>69.7</v>
      </c>
      <c r="J32" s="34">
        <v>36.700000000000003</v>
      </c>
      <c r="K32" s="34">
        <v>33.5</v>
      </c>
      <c r="L32" s="38">
        <v>58.6</v>
      </c>
      <c r="M32" s="38">
        <v>56.3</v>
      </c>
      <c r="N32" s="38">
        <v>62.3</v>
      </c>
      <c r="O32" s="38">
        <v>73.599999999999994</v>
      </c>
      <c r="P32" s="38">
        <v>84.5</v>
      </c>
      <c r="Q32" s="38">
        <v>28</v>
      </c>
      <c r="R32" s="38">
        <v>88.2</v>
      </c>
      <c r="S32" s="38">
        <v>57.8</v>
      </c>
      <c r="T32" s="38"/>
    </row>
    <row r="33" spans="1:20" s="23" customFormat="1" ht="12.75" customHeight="1">
      <c r="A33" s="31" t="s">
        <v>58</v>
      </c>
      <c r="B33" s="34">
        <v>63.5</v>
      </c>
      <c r="C33" s="34">
        <v>34.4</v>
      </c>
      <c r="D33" s="34">
        <v>66.8</v>
      </c>
      <c r="E33" s="34">
        <v>35.200000000000003</v>
      </c>
      <c r="F33" s="34">
        <v>42.4</v>
      </c>
      <c r="G33" s="34">
        <v>35.799999999999997</v>
      </c>
      <c r="H33" s="34">
        <v>21.9</v>
      </c>
      <c r="I33" s="34">
        <v>30.1</v>
      </c>
      <c r="J33" s="34">
        <v>63.2</v>
      </c>
      <c r="K33" s="34">
        <v>66.5</v>
      </c>
      <c r="L33" s="38">
        <v>41.4</v>
      </c>
      <c r="M33" s="38">
        <v>43.7</v>
      </c>
      <c r="N33" s="38">
        <v>37.700000000000003</v>
      </c>
      <c r="O33" s="38">
        <v>26.2</v>
      </c>
      <c r="P33" s="38">
        <v>15.4</v>
      </c>
      <c r="Q33" s="38">
        <v>72</v>
      </c>
      <c r="R33" s="38">
        <v>11.8</v>
      </c>
      <c r="S33" s="38">
        <v>42.1</v>
      </c>
      <c r="T33" s="38"/>
    </row>
    <row r="34" spans="1:20" s="23" customFormat="1" ht="25.7" customHeight="1">
      <c r="A34" s="28" t="s">
        <v>49</v>
      </c>
      <c r="B34" s="39">
        <v>100</v>
      </c>
      <c r="C34" s="39">
        <v>100</v>
      </c>
      <c r="D34" s="39">
        <v>100</v>
      </c>
      <c r="E34" s="39">
        <v>100</v>
      </c>
      <c r="F34" s="39">
        <v>100</v>
      </c>
      <c r="G34" s="39">
        <v>100</v>
      </c>
      <c r="H34" s="39">
        <v>100</v>
      </c>
      <c r="I34" s="39">
        <v>100</v>
      </c>
      <c r="J34" s="39">
        <v>100</v>
      </c>
      <c r="K34" s="39">
        <v>100</v>
      </c>
      <c r="L34" s="39">
        <v>100</v>
      </c>
      <c r="M34" s="39">
        <v>100</v>
      </c>
      <c r="N34" s="39">
        <v>100</v>
      </c>
      <c r="O34" s="39">
        <v>100</v>
      </c>
      <c r="P34" s="39">
        <v>100</v>
      </c>
      <c r="Q34" s="39">
        <v>100</v>
      </c>
      <c r="R34" s="39">
        <v>100</v>
      </c>
      <c r="S34" s="39">
        <v>100</v>
      </c>
    </row>
    <row r="36" spans="1:20">
      <c r="A36" s="79" t="s">
        <v>28</v>
      </c>
    </row>
  </sheetData>
  <sheetProtection sheet="1"/>
  <mergeCells count="3">
    <mergeCell ref="A1:S1"/>
    <mergeCell ref="A7:S7"/>
    <mergeCell ref="A24:S24"/>
  </mergeCells>
  <hyperlinks>
    <hyperlink ref="A36" r:id="rId1" xr:uid="{A1BAB5E2-7092-4684-8766-6B9B5EC99FBA}"/>
  </hyperlinks>
  <pageMargins left="0.7" right="0.7" top="0.75" bottom="0.75" header="0.3" footer="0.3"/>
  <pageSetup paperSize="9" orientation="portrait" verticalDpi="0"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0B9E4-1717-4016-91A9-5FBC593F2011}">
  <dimension ref="A1:L43"/>
  <sheetViews>
    <sheetView workbookViewId="0">
      <pane ySplit="6" topLeftCell="A7" activePane="bottomLeft" state="frozen"/>
      <selection pane="bottomLeft" activeCell="A7" sqref="A7"/>
    </sheetView>
  </sheetViews>
  <sheetFormatPr defaultColWidth="8.75" defaultRowHeight="14.25"/>
  <cols>
    <col min="1" max="1" width="10.625" style="46" customWidth="1"/>
    <col min="2" max="2" width="9" style="46" customWidth="1"/>
    <col min="3" max="3" width="9.625" style="46" customWidth="1"/>
    <col min="4" max="4" width="12.75" style="46" customWidth="1"/>
    <col min="5" max="5" width="16.625" style="46" customWidth="1"/>
    <col min="6" max="6" width="11.625" style="46" customWidth="1"/>
    <col min="7" max="7" width="13.625" style="46" customWidth="1"/>
    <col min="8" max="9" width="14.625" style="46" customWidth="1"/>
    <col min="10" max="10" width="11.625" style="46" customWidth="1"/>
    <col min="11" max="11" width="11.125" style="46" customWidth="1"/>
    <col min="12" max="16384" width="8.75" style="46"/>
  </cols>
  <sheetData>
    <row r="1" spans="1:12" ht="68.099999999999994" customHeight="1">
      <c r="A1" s="101" t="s">
        <v>0</v>
      </c>
      <c r="B1" s="101"/>
      <c r="C1" s="101"/>
      <c r="D1" s="101"/>
      <c r="E1" s="101"/>
      <c r="F1" s="101"/>
      <c r="G1" s="101"/>
      <c r="H1" s="101"/>
      <c r="I1" s="101"/>
      <c r="J1" s="101"/>
      <c r="K1" s="101"/>
      <c r="L1" s="101"/>
    </row>
    <row r="2" spans="1:12" ht="22.7" customHeight="1">
      <c r="A2" s="47" t="s">
        <v>1</v>
      </c>
    </row>
    <row r="3" spans="1:12">
      <c r="A3" s="48" t="s">
        <v>2</v>
      </c>
    </row>
    <row r="4" spans="1:12" ht="25.7" customHeight="1">
      <c r="A4" s="49" t="s">
        <v>60</v>
      </c>
    </row>
    <row r="5" spans="1:12" ht="25.7" customHeight="1">
      <c r="A5" s="50"/>
      <c r="B5" s="102" t="s">
        <v>61</v>
      </c>
      <c r="C5" s="102"/>
      <c r="D5" s="102" t="s">
        <v>62</v>
      </c>
      <c r="E5" s="102"/>
      <c r="F5" s="102" t="s">
        <v>63</v>
      </c>
      <c r="G5" s="102"/>
      <c r="H5" s="102" t="s">
        <v>57</v>
      </c>
      <c r="I5" s="102"/>
      <c r="J5" s="102" t="s">
        <v>49</v>
      </c>
      <c r="K5" s="102"/>
    </row>
    <row r="6" spans="1:12" ht="45.2" customHeight="1">
      <c r="A6" s="50"/>
      <c r="B6" s="92" t="s">
        <v>50</v>
      </c>
      <c r="C6" s="92" t="s">
        <v>51</v>
      </c>
      <c r="D6" s="92" t="s">
        <v>64</v>
      </c>
      <c r="E6" s="92" t="s">
        <v>53</v>
      </c>
      <c r="F6" s="92" t="s">
        <v>55</v>
      </c>
      <c r="G6" s="92" t="s">
        <v>56</v>
      </c>
      <c r="H6" s="92" t="s">
        <v>57</v>
      </c>
      <c r="I6" s="92" t="s">
        <v>58</v>
      </c>
      <c r="J6" s="92" t="s">
        <v>65</v>
      </c>
      <c r="K6" s="92" t="s">
        <v>66</v>
      </c>
    </row>
    <row r="7" spans="1:12" ht="14.65" customHeight="1">
      <c r="A7" s="80">
        <v>1997</v>
      </c>
      <c r="B7" s="81">
        <v>18038</v>
      </c>
      <c r="C7" s="81">
        <v>1090</v>
      </c>
      <c r="D7" s="81">
        <v>3577</v>
      </c>
      <c r="E7" s="81">
        <v>15551</v>
      </c>
      <c r="F7" s="81">
        <v>16522</v>
      </c>
      <c r="G7" s="81">
        <v>2606</v>
      </c>
      <c r="H7" s="51"/>
      <c r="I7" s="51"/>
      <c r="J7" s="81">
        <v>19128</v>
      </c>
      <c r="K7" s="82">
        <v>138.98710314778759</v>
      </c>
    </row>
    <row r="8" spans="1:12" ht="14.65" customHeight="1">
      <c r="A8" s="80">
        <v>1998</v>
      </c>
      <c r="B8" s="83">
        <v>18771</v>
      </c>
      <c r="C8" s="83">
        <v>1135</v>
      </c>
      <c r="D8" s="83">
        <v>3742</v>
      </c>
      <c r="E8" s="83">
        <v>16164</v>
      </c>
      <c r="F8" s="83">
        <v>17118</v>
      </c>
      <c r="G8" s="83">
        <v>2788</v>
      </c>
      <c r="H8" s="51"/>
      <c r="I8" s="51"/>
      <c r="J8" s="83">
        <v>19906</v>
      </c>
      <c r="K8" s="82">
        <v>142.89679938017275</v>
      </c>
    </row>
    <row r="9" spans="1:12" ht="14.65" customHeight="1">
      <c r="A9" s="80">
        <v>1999</v>
      </c>
      <c r="B9" s="83">
        <v>20181</v>
      </c>
      <c r="C9" s="83">
        <v>1357</v>
      </c>
      <c r="D9" s="83">
        <v>4308</v>
      </c>
      <c r="E9" s="83">
        <v>17230</v>
      </c>
      <c r="F9" s="83">
        <v>18332</v>
      </c>
      <c r="G9" s="83">
        <v>3206</v>
      </c>
      <c r="H9" s="51"/>
      <c r="I9" s="51"/>
      <c r="J9" s="83">
        <v>21538</v>
      </c>
      <c r="K9" s="82">
        <v>152.65304658639565</v>
      </c>
    </row>
    <row r="10" spans="1:12" ht="14.65" customHeight="1">
      <c r="A10" s="80">
        <v>2000</v>
      </c>
      <c r="B10" s="83">
        <v>20324</v>
      </c>
      <c r="C10" s="83">
        <v>1390</v>
      </c>
      <c r="D10" s="83">
        <v>4104</v>
      </c>
      <c r="E10" s="83">
        <v>17610</v>
      </c>
      <c r="F10" s="83">
        <v>17929</v>
      </c>
      <c r="G10" s="83">
        <v>3785</v>
      </c>
      <c r="H10" s="51"/>
      <c r="I10" s="51"/>
      <c r="J10" s="83">
        <v>21714</v>
      </c>
      <c r="K10" s="82">
        <v>151.81386951208486</v>
      </c>
    </row>
    <row r="11" spans="1:12" ht="14.65" customHeight="1">
      <c r="A11" s="80">
        <v>2001</v>
      </c>
      <c r="B11" s="83">
        <v>20953</v>
      </c>
      <c r="C11" s="83">
        <v>1505</v>
      </c>
      <c r="D11" s="83">
        <v>4447</v>
      </c>
      <c r="E11" s="83">
        <v>18011</v>
      </c>
      <c r="F11" s="83">
        <v>18123</v>
      </c>
      <c r="G11" s="83">
        <v>4335</v>
      </c>
      <c r="H11" s="83">
        <v>13107</v>
      </c>
      <c r="I11" s="83">
        <v>9334</v>
      </c>
      <c r="J11" s="83">
        <v>22458</v>
      </c>
      <c r="K11" s="82">
        <v>154.71453590530461</v>
      </c>
    </row>
    <row r="12" spans="1:12" ht="12.75" customHeight="1">
      <c r="A12" s="52" t="s">
        <v>67</v>
      </c>
      <c r="B12" s="53">
        <v>21008</v>
      </c>
      <c r="C12" s="53">
        <v>1484</v>
      </c>
      <c r="D12" s="53">
        <v>4498</v>
      </c>
      <c r="E12" s="53">
        <v>17994</v>
      </c>
      <c r="F12" s="53">
        <v>18078</v>
      </c>
      <c r="G12" s="53">
        <v>4414</v>
      </c>
      <c r="H12" s="53">
        <v>13118</v>
      </c>
      <c r="I12" s="53">
        <v>9362</v>
      </c>
      <c r="J12" s="53">
        <v>22492</v>
      </c>
      <c r="K12" s="84">
        <v>152.68209879099294</v>
      </c>
    </row>
    <row r="13" spans="1:12" ht="12.75" customHeight="1">
      <c r="A13" s="52" t="s">
        <v>68</v>
      </c>
      <c r="B13" s="53">
        <v>21953</v>
      </c>
      <c r="C13" s="53">
        <v>1602</v>
      </c>
      <c r="D13" s="53">
        <v>4829</v>
      </c>
      <c r="E13" s="53">
        <v>18726</v>
      </c>
      <c r="F13" s="53">
        <v>18738</v>
      </c>
      <c r="G13" s="53">
        <v>4817</v>
      </c>
      <c r="H13" s="53">
        <v>13462</v>
      </c>
      <c r="I13" s="53">
        <v>9734</v>
      </c>
      <c r="J13" s="53">
        <v>23555</v>
      </c>
      <c r="K13" s="45">
        <v>157.5780491335783</v>
      </c>
    </row>
    <row r="14" spans="1:12" ht="12.75" customHeight="1">
      <c r="A14" s="52" t="s">
        <v>69</v>
      </c>
      <c r="B14" s="53">
        <v>22499</v>
      </c>
      <c r="C14" s="53">
        <v>1672</v>
      </c>
      <c r="D14" s="53">
        <v>5048</v>
      </c>
      <c r="E14" s="53">
        <v>19123</v>
      </c>
      <c r="F14" s="53">
        <v>19236</v>
      </c>
      <c r="G14" s="53">
        <v>4935</v>
      </c>
      <c r="H14" s="53">
        <v>13907</v>
      </c>
      <c r="I14" s="53">
        <v>10007</v>
      </c>
      <c r="J14" s="53">
        <v>24171</v>
      </c>
      <c r="K14" s="45">
        <v>159.46156076523869</v>
      </c>
    </row>
    <row r="15" spans="1:12" ht="12.75" customHeight="1">
      <c r="A15" s="52" t="s">
        <v>70</v>
      </c>
      <c r="B15" s="53">
        <v>23619</v>
      </c>
      <c r="C15" s="53">
        <v>1734</v>
      </c>
      <c r="D15" s="53">
        <v>5656</v>
      </c>
      <c r="E15" s="53">
        <v>19697</v>
      </c>
      <c r="F15" s="53">
        <v>20220</v>
      </c>
      <c r="G15" s="53">
        <v>5133</v>
      </c>
      <c r="H15" s="53">
        <v>15308</v>
      </c>
      <c r="I15" s="53">
        <v>9812</v>
      </c>
      <c r="J15" s="53">
        <v>25353</v>
      </c>
      <c r="K15" s="45">
        <v>164.88210763466006</v>
      </c>
    </row>
    <row r="16" spans="1:12" ht="12.75" customHeight="1">
      <c r="A16" s="52" t="s">
        <v>71</v>
      </c>
      <c r="B16" s="53">
        <v>23963</v>
      </c>
      <c r="C16" s="53">
        <v>1827</v>
      </c>
      <c r="D16" s="53">
        <v>6091</v>
      </c>
      <c r="E16" s="53">
        <v>19699</v>
      </c>
      <c r="F16" s="53">
        <v>20209</v>
      </c>
      <c r="G16" s="53">
        <v>5581</v>
      </c>
      <c r="H16" s="53">
        <v>14947</v>
      </c>
      <c r="I16" s="53">
        <v>10503</v>
      </c>
      <c r="J16" s="53">
        <v>25790</v>
      </c>
      <c r="K16" s="45">
        <v>165.1353283695835</v>
      </c>
    </row>
    <row r="17" spans="1:11" ht="12.75" customHeight="1">
      <c r="A17" s="52" t="s">
        <v>72</v>
      </c>
      <c r="B17" s="53">
        <v>25240</v>
      </c>
      <c r="C17" s="53">
        <v>1984</v>
      </c>
      <c r="D17" s="53">
        <v>6630</v>
      </c>
      <c r="E17" s="53">
        <v>20387</v>
      </c>
      <c r="F17" s="53">
        <v>21128</v>
      </c>
      <c r="G17" s="53">
        <v>6096</v>
      </c>
      <c r="H17" s="53">
        <v>15386</v>
      </c>
      <c r="I17" s="53">
        <v>11488</v>
      </c>
      <c r="J17" s="53">
        <v>27224</v>
      </c>
      <c r="K17" s="45">
        <v>171.09900060686599</v>
      </c>
    </row>
    <row r="18" spans="1:11" ht="12.75" customHeight="1">
      <c r="A18" s="52" t="s">
        <v>73</v>
      </c>
      <c r="B18" s="53">
        <v>25658</v>
      </c>
      <c r="C18" s="53">
        <v>1957</v>
      </c>
      <c r="D18" s="53">
        <v>6706</v>
      </c>
      <c r="E18" s="53">
        <v>20661</v>
      </c>
      <c r="F18" s="53">
        <v>21275</v>
      </c>
      <c r="G18" s="53">
        <v>6340</v>
      </c>
      <c r="H18" s="53">
        <v>15154</v>
      </c>
      <c r="I18" s="53">
        <v>12460</v>
      </c>
      <c r="J18" s="53">
        <v>27615</v>
      </c>
      <c r="K18" s="45">
        <v>169.83262184852552</v>
      </c>
    </row>
    <row r="19" spans="1:11" ht="12.75" customHeight="1">
      <c r="A19" s="52">
        <v>2009</v>
      </c>
      <c r="B19" s="53">
        <v>27192</v>
      </c>
      <c r="C19" s="53">
        <v>2125</v>
      </c>
      <c r="D19" s="53">
        <v>7386</v>
      </c>
      <c r="E19" s="53">
        <v>21554</v>
      </c>
      <c r="F19" s="53">
        <v>22924</v>
      </c>
      <c r="G19" s="53">
        <v>6393</v>
      </c>
      <c r="H19" s="53">
        <v>16269</v>
      </c>
      <c r="I19" s="53">
        <v>13048</v>
      </c>
      <c r="J19" s="53">
        <v>29317</v>
      </c>
      <c r="K19" s="45">
        <v>173.63942961310099</v>
      </c>
    </row>
    <row r="20" spans="1:11" ht="12.75" customHeight="1">
      <c r="A20" s="52" t="s">
        <v>74</v>
      </c>
      <c r="B20" s="53">
        <v>27472</v>
      </c>
      <c r="C20" s="53">
        <v>2228</v>
      </c>
      <c r="D20" s="53">
        <v>7584</v>
      </c>
      <c r="E20" s="53">
        <v>21827</v>
      </c>
      <c r="F20" s="53">
        <v>23333</v>
      </c>
      <c r="G20" s="53">
        <v>6367</v>
      </c>
      <c r="H20" s="53">
        <v>16204</v>
      </c>
      <c r="I20" s="53">
        <v>13460</v>
      </c>
      <c r="J20" s="53">
        <v>29700</v>
      </c>
      <c r="K20" s="45">
        <v>172.68105477774466</v>
      </c>
    </row>
    <row r="21" spans="1:11" ht="12.75" customHeight="1">
      <c r="A21" s="52" t="s">
        <v>75</v>
      </c>
      <c r="B21" s="53">
        <v>27078</v>
      </c>
      <c r="C21" s="53">
        <v>2028</v>
      </c>
      <c r="D21" s="53">
        <v>7656</v>
      </c>
      <c r="E21" s="53">
        <v>21426</v>
      </c>
      <c r="F21" s="53">
        <v>22383</v>
      </c>
      <c r="G21" s="53">
        <v>6723</v>
      </c>
      <c r="H21" s="53">
        <v>15896</v>
      </c>
      <c r="I21" s="53">
        <v>13207</v>
      </c>
      <c r="J21" s="53">
        <v>29106</v>
      </c>
      <c r="K21" s="45">
        <v>166.61114106822092</v>
      </c>
    </row>
    <row r="22" spans="1:11" ht="12.75" customHeight="1">
      <c r="A22" s="52" t="s">
        <v>76</v>
      </c>
      <c r="B22" s="53">
        <v>27182</v>
      </c>
      <c r="C22" s="53">
        <v>2199</v>
      </c>
      <c r="D22" s="53">
        <v>7981</v>
      </c>
      <c r="E22" s="53">
        <v>21266</v>
      </c>
      <c r="F22" s="53">
        <v>22510</v>
      </c>
      <c r="G22" s="53">
        <v>6871</v>
      </c>
      <c r="H22" s="53">
        <v>16070</v>
      </c>
      <c r="I22" s="53">
        <v>13303</v>
      </c>
      <c r="J22" s="53">
        <v>29381</v>
      </c>
      <c r="K22" s="45">
        <v>165.26522252952932</v>
      </c>
    </row>
    <row r="23" spans="1:11" ht="12.75" customHeight="1">
      <c r="A23" s="52">
        <v>2013</v>
      </c>
      <c r="B23" s="53">
        <v>28426</v>
      </c>
      <c r="C23" s="53">
        <v>2349</v>
      </c>
      <c r="D23" s="53">
        <v>8430</v>
      </c>
      <c r="E23" s="53">
        <v>22217</v>
      </c>
      <c r="F23" s="53">
        <v>23335</v>
      </c>
      <c r="G23" s="53">
        <v>7374</v>
      </c>
      <c r="H23" s="53">
        <v>17799</v>
      </c>
      <c r="I23" s="53">
        <v>12952</v>
      </c>
      <c r="J23" s="53">
        <v>30775</v>
      </c>
      <c r="K23" s="45">
        <v>169.96485938562799</v>
      </c>
    </row>
    <row r="24" spans="1:11" ht="14.65" customHeight="1">
      <c r="A24" s="100" t="s">
        <v>77</v>
      </c>
      <c r="B24" s="100"/>
      <c r="C24" s="100"/>
      <c r="D24" s="100"/>
      <c r="E24" s="100"/>
      <c r="F24" s="100"/>
      <c r="G24" s="100"/>
      <c r="H24" s="100"/>
      <c r="I24" s="100"/>
      <c r="J24" s="100"/>
      <c r="K24" s="100"/>
    </row>
    <row r="25" spans="1:11" ht="14.65" customHeight="1">
      <c r="A25" s="80">
        <v>1997</v>
      </c>
      <c r="B25" s="85">
        <v>4.7</v>
      </c>
      <c r="C25" s="85">
        <v>13.1</v>
      </c>
      <c r="D25" s="85">
        <v>9.1999999999999993</v>
      </c>
      <c r="E25" s="85">
        <v>4.2</v>
      </c>
      <c r="F25" s="85">
        <v>4</v>
      </c>
      <c r="G25" s="85">
        <v>13</v>
      </c>
      <c r="H25" s="51"/>
      <c r="I25" s="51"/>
      <c r="J25" s="85">
        <v>5.0999999999999996</v>
      </c>
      <c r="K25" s="86">
        <v>1.7</v>
      </c>
    </row>
    <row r="26" spans="1:11" ht="14.65" customHeight="1">
      <c r="A26" s="80">
        <v>1998</v>
      </c>
      <c r="B26" s="87">
        <v>4.0999999999999996</v>
      </c>
      <c r="C26" s="87">
        <v>4.0999999999999996</v>
      </c>
      <c r="D26" s="87">
        <v>4.5999999999999996</v>
      </c>
      <c r="E26" s="87">
        <v>3.9</v>
      </c>
      <c r="F26" s="87">
        <v>3.6</v>
      </c>
      <c r="G26" s="87">
        <v>7</v>
      </c>
      <c r="H26" s="51"/>
      <c r="I26" s="51"/>
      <c r="J26" s="87">
        <v>4.0999999999999996</v>
      </c>
      <c r="K26" s="82">
        <v>2.8</v>
      </c>
    </row>
    <row r="27" spans="1:11" ht="14.65" customHeight="1">
      <c r="A27" s="80">
        <v>1999</v>
      </c>
      <c r="B27" s="87">
        <v>7.5</v>
      </c>
      <c r="C27" s="87">
        <v>19.600000000000001</v>
      </c>
      <c r="D27" s="87">
        <v>15.1</v>
      </c>
      <c r="E27" s="87">
        <v>6.6</v>
      </c>
      <c r="F27" s="87">
        <v>7.1</v>
      </c>
      <c r="G27" s="87">
        <v>15</v>
      </c>
      <c r="H27" s="51"/>
      <c r="I27" s="51"/>
      <c r="J27" s="87">
        <v>8.1999999999999993</v>
      </c>
      <c r="K27" s="82">
        <v>6.8</v>
      </c>
    </row>
    <row r="28" spans="1:11" ht="14.65" customHeight="1">
      <c r="A28" s="80">
        <v>2000</v>
      </c>
      <c r="B28" s="87">
        <v>0.7</v>
      </c>
      <c r="C28" s="87">
        <v>2.4</v>
      </c>
      <c r="D28" s="87">
        <v>-4.7</v>
      </c>
      <c r="E28" s="87">
        <v>2.2000000000000002</v>
      </c>
      <c r="F28" s="87">
        <v>-2.2000000000000002</v>
      </c>
      <c r="G28" s="87">
        <v>18.100000000000001</v>
      </c>
      <c r="H28" s="51"/>
      <c r="I28" s="51"/>
      <c r="J28" s="87">
        <v>0.8</v>
      </c>
      <c r="K28" s="82">
        <v>-0.5</v>
      </c>
    </row>
    <row r="29" spans="1:11" ht="14.65" customHeight="1">
      <c r="A29" s="80">
        <v>2001</v>
      </c>
      <c r="B29" s="87">
        <v>3.1</v>
      </c>
      <c r="C29" s="87">
        <v>8.3000000000000007</v>
      </c>
      <c r="D29" s="87">
        <v>8.4</v>
      </c>
      <c r="E29" s="87">
        <v>2.2999999999999998</v>
      </c>
      <c r="F29" s="87">
        <v>1.1000000000000001</v>
      </c>
      <c r="G29" s="87">
        <v>14.5</v>
      </c>
      <c r="H29" s="87">
        <v>7.1</v>
      </c>
      <c r="I29" s="87">
        <v>-1</v>
      </c>
      <c r="J29" s="87">
        <v>3.4</v>
      </c>
      <c r="K29" s="82">
        <v>1.9</v>
      </c>
    </row>
    <row r="30" spans="1:11" ht="12.75" customHeight="1">
      <c r="A30" s="52" t="s">
        <v>67</v>
      </c>
      <c r="B30" s="54">
        <v>0.3</v>
      </c>
      <c r="C30" s="54">
        <v>-1.4</v>
      </c>
      <c r="D30" s="54">
        <v>1.1000000000000001</v>
      </c>
      <c r="E30" s="54">
        <v>-0.1</v>
      </c>
      <c r="F30" s="54">
        <v>-0.2</v>
      </c>
      <c r="G30" s="54">
        <v>1.8</v>
      </c>
      <c r="H30" s="54">
        <v>0.1</v>
      </c>
      <c r="I30" s="54">
        <v>0.3</v>
      </c>
      <c r="J30" s="54">
        <v>0.2</v>
      </c>
      <c r="K30" s="54">
        <v>-1.3</v>
      </c>
    </row>
    <row r="31" spans="1:11" ht="12.75" customHeight="1">
      <c r="A31" s="52" t="s">
        <v>68</v>
      </c>
      <c r="B31" s="54">
        <v>4.5</v>
      </c>
      <c r="C31" s="54">
        <v>8</v>
      </c>
      <c r="D31" s="54">
        <v>7.4</v>
      </c>
      <c r="E31" s="54">
        <v>4.0999999999999996</v>
      </c>
      <c r="F31" s="54">
        <v>3.7</v>
      </c>
      <c r="G31" s="54">
        <v>9.1</v>
      </c>
      <c r="H31" s="54">
        <v>2.6</v>
      </c>
      <c r="I31" s="54">
        <v>4</v>
      </c>
      <c r="J31" s="54">
        <v>4.7</v>
      </c>
      <c r="K31" s="54">
        <v>3.2</v>
      </c>
    </row>
    <row r="32" spans="1:11" ht="12.75" customHeight="1">
      <c r="A32" s="52" t="s">
        <v>69</v>
      </c>
      <c r="B32" s="54">
        <v>2.5</v>
      </c>
      <c r="C32" s="54">
        <v>4.4000000000000004</v>
      </c>
      <c r="D32" s="54">
        <v>4.5</v>
      </c>
      <c r="E32" s="54">
        <v>2.1</v>
      </c>
      <c r="F32" s="54">
        <v>2.7</v>
      </c>
      <c r="G32" s="54">
        <v>2.4</v>
      </c>
      <c r="H32" s="54">
        <v>3.3</v>
      </c>
      <c r="I32" s="54">
        <v>2.8</v>
      </c>
      <c r="J32" s="54">
        <v>2.6</v>
      </c>
      <c r="K32" s="54">
        <v>1.2</v>
      </c>
    </row>
    <row r="33" spans="1:11" ht="12.75" customHeight="1">
      <c r="A33" s="52">
        <v>2005</v>
      </c>
      <c r="B33" s="54">
        <v>4.9779990221787633</v>
      </c>
      <c r="C33" s="54">
        <v>3.7081339712918657</v>
      </c>
      <c r="D33" s="54">
        <v>12.044374009508717</v>
      </c>
      <c r="E33" s="54">
        <v>3.0016210845578621</v>
      </c>
      <c r="F33" s="54">
        <v>5.1154086088583908</v>
      </c>
      <c r="G33" s="54">
        <v>4.0121580547112465</v>
      </c>
      <c r="H33" s="54">
        <v>10.074063421298627</v>
      </c>
      <c r="I33" s="54">
        <v>-1.9486359548316179</v>
      </c>
      <c r="J33" s="54">
        <v>4.8901576269082785</v>
      </c>
      <c r="K33" s="54">
        <v>3.4</v>
      </c>
    </row>
    <row r="34" spans="1:11" ht="12.75" customHeight="1">
      <c r="A34" s="52" t="s">
        <v>71</v>
      </c>
      <c r="B34" s="54">
        <v>1.5</v>
      </c>
      <c r="C34" s="54">
        <v>5.4</v>
      </c>
      <c r="D34" s="54">
        <v>7.7</v>
      </c>
      <c r="E34" s="54">
        <v>0</v>
      </c>
      <c r="F34" s="54">
        <v>-0.1</v>
      </c>
      <c r="G34" s="54">
        <v>8.6999999999999993</v>
      </c>
      <c r="H34" s="54">
        <v>-2.4</v>
      </c>
      <c r="I34" s="54">
        <v>7</v>
      </c>
      <c r="J34" s="54">
        <v>1.7</v>
      </c>
      <c r="K34" s="54">
        <v>0.2</v>
      </c>
    </row>
    <row r="35" spans="1:11" ht="12.75" customHeight="1">
      <c r="A35" s="52" t="s">
        <v>72</v>
      </c>
      <c r="B35" s="54">
        <v>5.3</v>
      </c>
      <c r="C35" s="54">
        <v>8.6</v>
      </c>
      <c r="D35" s="54">
        <v>8.8000000000000007</v>
      </c>
      <c r="E35" s="54">
        <v>3.5</v>
      </c>
      <c r="F35" s="54">
        <v>4.5</v>
      </c>
      <c r="G35" s="54">
        <v>9.1999999999999993</v>
      </c>
      <c r="H35" s="54">
        <v>2.9</v>
      </c>
      <c r="I35" s="54">
        <v>9.4</v>
      </c>
      <c r="J35" s="54">
        <v>5.6</v>
      </c>
      <c r="K35" s="54">
        <v>3.6</v>
      </c>
    </row>
    <row r="36" spans="1:11" ht="12.75" customHeight="1">
      <c r="A36" s="52" t="s">
        <v>73</v>
      </c>
      <c r="B36" s="54">
        <v>1.7</v>
      </c>
      <c r="C36" s="54">
        <v>-1.4</v>
      </c>
      <c r="D36" s="54">
        <v>1.1000000000000001</v>
      </c>
      <c r="E36" s="54">
        <v>1.3</v>
      </c>
      <c r="F36" s="54">
        <v>0.7</v>
      </c>
      <c r="G36" s="54">
        <v>4</v>
      </c>
      <c r="H36" s="54">
        <v>-1.5</v>
      </c>
      <c r="I36" s="54">
        <v>8.5</v>
      </c>
      <c r="J36" s="54">
        <v>1.4</v>
      </c>
      <c r="K36" s="54">
        <v>-0.7</v>
      </c>
    </row>
    <row r="37" spans="1:11" ht="12.75" customHeight="1">
      <c r="A37" s="52" t="s">
        <v>78</v>
      </c>
      <c r="B37" s="54">
        <v>6</v>
      </c>
      <c r="C37" s="54">
        <v>8.6</v>
      </c>
      <c r="D37" s="54">
        <v>10.1</v>
      </c>
      <c r="E37" s="54">
        <v>4.3</v>
      </c>
      <c r="F37" s="54">
        <v>7.8</v>
      </c>
      <c r="G37" s="54">
        <v>0.8</v>
      </c>
      <c r="H37" s="54">
        <v>7.4</v>
      </c>
      <c r="I37" s="54">
        <v>4.7</v>
      </c>
      <c r="J37" s="54">
        <v>6.2</v>
      </c>
      <c r="K37" s="54">
        <v>2.2000000000000002</v>
      </c>
    </row>
    <row r="38" spans="1:11" ht="12.75" customHeight="1">
      <c r="A38" s="52" t="s">
        <v>74</v>
      </c>
      <c r="B38" s="54">
        <v>1</v>
      </c>
      <c r="C38" s="54">
        <v>4.8</v>
      </c>
      <c r="D38" s="54">
        <v>2.7</v>
      </c>
      <c r="E38" s="54">
        <v>1.3</v>
      </c>
      <c r="F38" s="54">
        <v>1.8</v>
      </c>
      <c r="G38" s="54">
        <v>-0.4</v>
      </c>
      <c r="H38" s="54">
        <v>-0.4</v>
      </c>
      <c r="I38" s="54">
        <v>3.2</v>
      </c>
      <c r="J38" s="54">
        <v>1.3</v>
      </c>
      <c r="K38" s="54">
        <v>-0.6</v>
      </c>
    </row>
    <row r="39" spans="1:11" ht="12.75" customHeight="1">
      <c r="A39" s="52" t="s">
        <v>75</v>
      </c>
      <c r="B39" s="54">
        <v>-1.4</v>
      </c>
      <c r="C39" s="54">
        <v>-9</v>
      </c>
      <c r="D39" s="54">
        <v>0.9</v>
      </c>
      <c r="E39" s="54">
        <v>-1.8</v>
      </c>
      <c r="F39" s="54">
        <v>-4.0999999999999996</v>
      </c>
      <c r="G39" s="54">
        <v>5.6</v>
      </c>
      <c r="H39" s="54">
        <v>-1.9</v>
      </c>
      <c r="I39" s="54">
        <v>-1.9</v>
      </c>
      <c r="J39" s="54">
        <v>-2</v>
      </c>
      <c r="K39" s="54">
        <v>-3.5</v>
      </c>
    </row>
    <row r="40" spans="1:11" ht="12.75" customHeight="1">
      <c r="A40" s="52" t="s">
        <v>76</v>
      </c>
      <c r="B40" s="54">
        <v>0.4</v>
      </c>
      <c r="C40" s="54">
        <v>8.4</v>
      </c>
      <c r="D40" s="54">
        <v>4.2</v>
      </c>
      <c r="E40" s="54">
        <v>-0.7</v>
      </c>
      <c r="F40" s="54">
        <v>0.6</v>
      </c>
      <c r="G40" s="54">
        <v>2.2000000000000002</v>
      </c>
      <c r="H40" s="54">
        <v>1.1000000000000001</v>
      </c>
      <c r="I40" s="54">
        <v>0.7</v>
      </c>
      <c r="J40" s="54">
        <v>0.9</v>
      </c>
      <c r="K40" s="54">
        <v>-0.8</v>
      </c>
    </row>
    <row r="41" spans="1:11">
      <c r="A41" s="52">
        <v>2013</v>
      </c>
      <c r="B41" s="55">
        <v>4.5765580163343387</v>
      </c>
      <c r="C41" s="55">
        <v>6.8212824010914055</v>
      </c>
      <c r="D41" s="55">
        <v>5.6258614208745765</v>
      </c>
      <c r="E41" s="55">
        <v>4.471927019655789</v>
      </c>
      <c r="F41" s="55">
        <v>3.6650377609951135</v>
      </c>
      <c r="G41" s="55">
        <v>7.3206229078736724</v>
      </c>
      <c r="H41" s="55">
        <v>10.75917859365277</v>
      </c>
      <c r="I41" s="55">
        <v>-2.6385025933999851</v>
      </c>
      <c r="J41" s="55">
        <v>4.7445628127020862</v>
      </c>
      <c r="K41" s="55">
        <v>2.8</v>
      </c>
    </row>
    <row r="43" spans="1:11" ht="12.75" customHeight="1">
      <c r="A43" s="79" t="s">
        <v>28</v>
      </c>
    </row>
  </sheetData>
  <sheetProtection sheet="1"/>
  <mergeCells count="7">
    <mergeCell ref="A24:K24"/>
    <mergeCell ref="A1:L1"/>
    <mergeCell ref="B5:C5"/>
    <mergeCell ref="D5:E5"/>
    <mergeCell ref="F5:G5"/>
    <mergeCell ref="H5:I5"/>
    <mergeCell ref="J5:K5"/>
  </mergeCells>
  <hyperlinks>
    <hyperlink ref="A43" r:id="rId1" xr:uid="{9D23A0C1-DEA7-4DF3-9715-36602188C0A3}"/>
  </hyperlinks>
  <pageMargins left="0.7" right="0.7" top="0.75" bottom="0.75" header="0.3" footer="0.3"/>
  <pageSetup paperSize="9" orientation="portrait" verticalDpi="0"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B5ED3-7451-41D1-B699-582FD5DE6DCA}">
  <dimension ref="A1:K24"/>
  <sheetViews>
    <sheetView workbookViewId="0">
      <pane ySplit="6" topLeftCell="A7" activePane="bottomLeft" state="frozen"/>
      <selection pane="bottomLeft" activeCell="A7" sqref="A7"/>
      <selection activeCell="A19" sqref="A19:AJ19"/>
    </sheetView>
  </sheetViews>
  <sheetFormatPr defaultRowHeight="14.25"/>
  <cols>
    <col min="1" max="1" width="13.25" customWidth="1"/>
    <col min="2" max="3" width="9" customWidth="1"/>
    <col min="4" max="4" width="10.75" bestFit="1" customWidth="1"/>
    <col min="5" max="5" width="9.625" customWidth="1"/>
    <col min="6" max="6" width="9" customWidth="1"/>
    <col min="7" max="7" width="10.75" customWidth="1"/>
    <col min="8" max="8" width="9.625" customWidth="1"/>
    <col min="9" max="9" width="9" customWidth="1"/>
    <col min="10" max="10" width="10.75" bestFit="1" customWidth="1"/>
  </cols>
  <sheetData>
    <row r="1" spans="1:11" ht="68.099999999999994" customHeight="1">
      <c r="A1" s="94" t="s">
        <v>0</v>
      </c>
      <c r="B1" s="94"/>
      <c r="C1" s="94"/>
      <c r="D1" s="94"/>
      <c r="E1" s="94"/>
      <c r="F1" s="94"/>
      <c r="G1" s="94"/>
      <c r="H1" s="94"/>
      <c r="I1" s="94"/>
      <c r="J1" s="94"/>
      <c r="K1" s="94"/>
    </row>
    <row r="2" spans="1:11" ht="22.7" customHeight="1">
      <c r="A2" s="90" t="s">
        <v>1</v>
      </c>
    </row>
    <row r="3" spans="1:11">
      <c r="A3" s="1" t="s">
        <v>2</v>
      </c>
    </row>
    <row r="4" spans="1:11" ht="25.7" customHeight="1">
      <c r="A4" s="4" t="s">
        <v>79</v>
      </c>
    </row>
    <row r="5" spans="1:11" ht="25.7" customHeight="1">
      <c r="A5" s="5"/>
      <c r="B5" s="103" t="s">
        <v>50</v>
      </c>
      <c r="C5" s="103"/>
      <c r="D5" s="103"/>
      <c r="E5" s="103" t="s">
        <v>51</v>
      </c>
      <c r="F5" s="103"/>
      <c r="G5" s="103"/>
      <c r="H5" s="103" t="s">
        <v>80</v>
      </c>
      <c r="I5" s="103"/>
      <c r="J5" s="103"/>
    </row>
    <row r="6" spans="1:11" ht="25.7" customHeight="1">
      <c r="A6" s="5"/>
      <c r="B6" s="6" t="s">
        <v>65</v>
      </c>
      <c r="C6" s="6" t="s">
        <v>81</v>
      </c>
      <c r="D6" s="6" t="s">
        <v>66</v>
      </c>
      <c r="E6" s="6" t="s">
        <v>65</v>
      </c>
      <c r="F6" s="6" t="s">
        <v>81</v>
      </c>
      <c r="G6" s="6" t="s">
        <v>66</v>
      </c>
      <c r="H6" s="6" t="s">
        <v>65</v>
      </c>
      <c r="I6" s="6" t="s">
        <v>81</v>
      </c>
      <c r="J6" s="6" t="s">
        <v>66</v>
      </c>
    </row>
    <row r="7" spans="1:11" ht="12.75" customHeight="1">
      <c r="A7" s="3" t="s">
        <v>82</v>
      </c>
      <c r="B7" s="40">
        <v>46</v>
      </c>
      <c r="C7" s="89">
        <v>0.2</v>
      </c>
      <c r="D7" s="89">
        <v>145.91131129861068</v>
      </c>
      <c r="E7" s="40">
        <v>0</v>
      </c>
      <c r="F7" s="89">
        <v>0</v>
      </c>
      <c r="G7" s="89">
        <v>0</v>
      </c>
      <c r="H7" s="40">
        <v>46</v>
      </c>
      <c r="I7" s="89">
        <v>0.1</v>
      </c>
      <c r="J7" s="89">
        <v>74.807695435104321</v>
      </c>
    </row>
    <row r="8" spans="1:11" ht="12.75" customHeight="1">
      <c r="A8" s="3">
        <v>18</v>
      </c>
      <c r="B8" s="40">
        <v>287</v>
      </c>
      <c r="C8" s="89">
        <v>1</v>
      </c>
      <c r="D8" s="89">
        <v>186.05193895940567</v>
      </c>
      <c r="E8" s="40">
        <v>19</v>
      </c>
      <c r="F8" s="89">
        <v>0.8</v>
      </c>
      <c r="G8" s="89">
        <v>13.040941693263326</v>
      </c>
      <c r="H8" s="40">
        <v>306</v>
      </c>
      <c r="I8" s="89">
        <v>1</v>
      </c>
      <c r="J8" s="89">
        <v>102.01598250392561</v>
      </c>
    </row>
    <row r="9" spans="1:11" ht="12.75" customHeight="1">
      <c r="A9" s="3" t="s">
        <v>83</v>
      </c>
      <c r="B9" s="40">
        <v>512</v>
      </c>
      <c r="C9" s="89">
        <v>1.8</v>
      </c>
      <c r="D9" s="89">
        <v>327.91504950748697</v>
      </c>
      <c r="E9" s="40">
        <v>28</v>
      </c>
      <c r="F9" s="89">
        <v>1.2</v>
      </c>
      <c r="G9" s="89">
        <v>18.914190371326086</v>
      </c>
      <c r="H9" s="40">
        <v>540</v>
      </c>
      <c r="I9" s="89">
        <v>1.8</v>
      </c>
      <c r="J9" s="89">
        <v>177.52938275663681</v>
      </c>
    </row>
    <row r="10" spans="1:11" ht="12.75" customHeight="1">
      <c r="A10" s="3" t="s">
        <v>84</v>
      </c>
      <c r="B10" s="40">
        <v>4351</v>
      </c>
      <c r="C10" s="89">
        <v>15.3</v>
      </c>
      <c r="D10" s="89">
        <v>520.05579454031067</v>
      </c>
      <c r="E10" s="40">
        <v>311</v>
      </c>
      <c r="F10" s="89">
        <v>13.3</v>
      </c>
      <c r="G10" s="89">
        <v>38.683324128941095</v>
      </c>
      <c r="H10" s="40">
        <v>4662</v>
      </c>
      <c r="I10" s="89">
        <v>15.1</v>
      </c>
      <c r="J10" s="89">
        <v>284.16346408794317</v>
      </c>
    </row>
    <row r="11" spans="1:11" ht="12.75" customHeight="1">
      <c r="A11" s="3" t="s">
        <v>85</v>
      </c>
      <c r="B11" s="40">
        <v>5052</v>
      </c>
      <c r="C11" s="89">
        <v>17.8</v>
      </c>
      <c r="D11" s="89">
        <v>581.07904492320711</v>
      </c>
      <c r="E11" s="40">
        <v>399</v>
      </c>
      <c r="F11" s="89">
        <v>17</v>
      </c>
      <c r="G11" s="89">
        <v>46.944490199308184</v>
      </c>
      <c r="H11" s="40">
        <v>5451</v>
      </c>
      <c r="I11" s="89">
        <v>17.7</v>
      </c>
      <c r="J11" s="89">
        <v>317.03712492519008</v>
      </c>
    </row>
    <row r="12" spans="1:11" ht="12.75" customHeight="1">
      <c r="A12" s="3" t="s">
        <v>86</v>
      </c>
      <c r="B12" s="40">
        <v>5005</v>
      </c>
      <c r="C12" s="89">
        <v>17.600000000000001</v>
      </c>
      <c r="D12" s="89">
        <v>608.12764726895398</v>
      </c>
      <c r="E12" s="40">
        <v>461</v>
      </c>
      <c r="F12" s="89">
        <v>19.600000000000001</v>
      </c>
      <c r="G12" s="89">
        <v>56.521973683565221</v>
      </c>
      <c r="H12" s="40">
        <v>5466</v>
      </c>
      <c r="I12" s="89">
        <v>17.8</v>
      </c>
      <c r="J12" s="89">
        <v>333.57133703154466</v>
      </c>
    </row>
    <row r="13" spans="1:11" ht="12.75" customHeight="1">
      <c r="A13" s="3" t="s">
        <v>87</v>
      </c>
      <c r="B13" s="40">
        <v>4123</v>
      </c>
      <c r="C13" s="89">
        <v>14.5</v>
      </c>
      <c r="D13" s="89">
        <v>532.92970446507968</v>
      </c>
      <c r="E13" s="40">
        <v>346</v>
      </c>
      <c r="F13" s="89">
        <v>14.7</v>
      </c>
      <c r="G13" s="89">
        <v>44.439249875737069</v>
      </c>
      <c r="H13" s="40">
        <v>4469</v>
      </c>
      <c r="I13" s="89">
        <v>14.5</v>
      </c>
      <c r="J13" s="89">
        <v>287.90669478089393</v>
      </c>
    </row>
    <row r="14" spans="1:11" ht="12.75" customHeight="1">
      <c r="A14" s="3" t="s">
        <v>88</v>
      </c>
      <c r="B14" s="40">
        <v>3436</v>
      </c>
      <c r="C14" s="89">
        <v>12.1</v>
      </c>
      <c r="D14" s="89">
        <v>418.21651833531331</v>
      </c>
      <c r="E14" s="40">
        <v>328</v>
      </c>
      <c r="F14" s="89">
        <v>14</v>
      </c>
      <c r="G14" s="89">
        <v>39.269961831512703</v>
      </c>
      <c r="H14" s="40">
        <v>3764</v>
      </c>
      <c r="I14" s="89">
        <v>12.2</v>
      </c>
      <c r="J14" s="89">
        <v>227.18109544261688</v>
      </c>
    </row>
    <row r="15" spans="1:11" ht="12.75" customHeight="1">
      <c r="A15" s="3" t="s">
        <v>89</v>
      </c>
      <c r="B15" s="40">
        <v>2209</v>
      </c>
      <c r="C15" s="89">
        <v>7.8</v>
      </c>
      <c r="D15" s="89">
        <v>291.297983727401</v>
      </c>
      <c r="E15" s="40">
        <v>197</v>
      </c>
      <c r="F15" s="89">
        <v>8.4</v>
      </c>
      <c r="G15" s="89">
        <v>25.55680096311518</v>
      </c>
      <c r="H15" s="40">
        <v>2406</v>
      </c>
      <c r="I15" s="89">
        <v>7.8</v>
      </c>
      <c r="J15" s="89">
        <v>157.34107962400321</v>
      </c>
    </row>
    <row r="16" spans="1:11" ht="12.75" customHeight="1">
      <c r="A16" s="3" t="s">
        <v>90</v>
      </c>
      <c r="B16" s="40">
        <v>1358</v>
      </c>
      <c r="C16" s="89">
        <v>4.8</v>
      </c>
      <c r="D16" s="89">
        <v>177.8459942743543</v>
      </c>
      <c r="E16" s="40">
        <v>118</v>
      </c>
      <c r="F16" s="89">
        <v>5</v>
      </c>
      <c r="G16" s="89">
        <v>15.139210169443686</v>
      </c>
      <c r="H16" s="40">
        <v>1476</v>
      </c>
      <c r="I16" s="89">
        <v>4.8</v>
      </c>
      <c r="J16" s="89">
        <v>95.656879550749665</v>
      </c>
    </row>
    <row r="17" spans="1:10" ht="12.75" customHeight="1">
      <c r="A17" s="3" t="s">
        <v>91</v>
      </c>
      <c r="B17" s="40">
        <v>865</v>
      </c>
      <c r="C17" s="89">
        <v>3</v>
      </c>
      <c r="D17" s="89">
        <v>126.28271853844907</v>
      </c>
      <c r="E17" s="40">
        <v>79</v>
      </c>
      <c r="F17" s="89">
        <v>3.4</v>
      </c>
      <c r="G17" s="89">
        <v>11.266850359113027</v>
      </c>
      <c r="H17" s="40">
        <v>944</v>
      </c>
      <c r="I17" s="89">
        <v>3.1</v>
      </c>
      <c r="J17" s="89">
        <v>68.102641646641075</v>
      </c>
    </row>
    <row r="18" spans="1:10" ht="12.75" customHeight="1">
      <c r="A18" s="3" t="s">
        <v>92</v>
      </c>
      <c r="B18" s="40">
        <v>577</v>
      </c>
      <c r="C18" s="89">
        <v>2</v>
      </c>
      <c r="D18" s="89">
        <v>94.153968663209469</v>
      </c>
      <c r="E18" s="40">
        <v>36</v>
      </c>
      <c r="F18" s="89">
        <v>1.5</v>
      </c>
      <c r="G18" s="89">
        <v>5.7752929757999176</v>
      </c>
      <c r="H18" s="40">
        <v>613</v>
      </c>
      <c r="I18" s="89">
        <v>2</v>
      </c>
      <c r="J18" s="89">
        <v>49.588608695722513</v>
      </c>
    </row>
    <row r="19" spans="1:10" ht="12.75" customHeight="1">
      <c r="A19" s="3" t="s">
        <v>93</v>
      </c>
      <c r="B19" s="40">
        <v>605</v>
      </c>
      <c r="C19" s="89">
        <v>2.1</v>
      </c>
      <c r="D19" s="89">
        <v>39.469555272708533</v>
      </c>
      <c r="E19" s="40">
        <v>25</v>
      </c>
      <c r="F19" s="89">
        <v>1.1000000000000001</v>
      </c>
      <c r="G19" s="89">
        <v>1.4081468618320667</v>
      </c>
      <c r="H19" s="40">
        <v>630</v>
      </c>
      <c r="I19" s="89">
        <v>2</v>
      </c>
      <c r="J19" s="89">
        <v>19.04353109385438</v>
      </c>
    </row>
    <row r="20" spans="1:10" ht="25.7" customHeight="1">
      <c r="A20" s="2" t="s">
        <v>47</v>
      </c>
      <c r="B20" s="41">
        <v>28426</v>
      </c>
      <c r="C20" s="42">
        <v>100</v>
      </c>
      <c r="D20" s="42">
        <v>322.33534714494067</v>
      </c>
      <c r="E20" s="41">
        <v>2347</v>
      </c>
      <c r="F20" s="42">
        <v>100</v>
      </c>
      <c r="G20" s="42">
        <v>25.913048528283479</v>
      </c>
      <c r="H20" s="41">
        <v>30773</v>
      </c>
      <c r="I20" s="42">
        <v>100</v>
      </c>
      <c r="J20" s="42">
        <v>172.1472149860995</v>
      </c>
    </row>
    <row r="21" spans="1:10" ht="12.75" customHeight="1">
      <c r="A21" s="3" t="s">
        <v>54</v>
      </c>
      <c r="B21" s="9">
        <v>33.9</v>
      </c>
      <c r="C21" s="9"/>
      <c r="D21" s="9"/>
      <c r="E21" s="9">
        <v>34.5</v>
      </c>
      <c r="F21" s="9"/>
      <c r="G21" s="9"/>
      <c r="H21" s="9">
        <v>34</v>
      </c>
      <c r="I21" s="9"/>
      <c r="J21" s="9"/>
    </row>
    <row r="24" spans="1:10" ht="12.75" customHeight="1">
      <c r="A24" s="79" t="s">
        <v>28</v>
      </c>
    </row>
  </sheetData>
  <sheetProtection sheet="1"/>
  <mergeCells count="4">
    <mergeCell ref="A1:K1"/>
    <mergeCell ref="B5:D5"/>
    <mergeCell ref="E5:G5"/>
    <mergeCell ref="H5:J5"/>
  </mergeCells>
  <hyperlinks>
    <hyperlink ref="A24" r:id="rId1" xr:uid="{06025BA2-9791-4088-BA79-1DAA3CFAB89A}"/>
  </hyperlinks>
  <pageMargins left="0.7" right="0.7" top="0.75" bottom="0.75" header="0.3" footer="0.3"/>
  <pageSetup paperSize="9" orientation="portrait" verticalDpi="0"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93D37-D4CA-4D85-A582-AE64298C9EBE}">
  <dimension ref="A1:H66"/>
  <sheetViews>
    <sheetView workbookViewId="0">
      <pane ySplit="6" topLeftCell="A7" activePane="bottomLeft" state="frozen"/>
      <selection pane="bottomLeft" activeCell="A7" sqref="A7:G7"/>
      <selection activeCell="A19" sqref="A19:AJ19"/>
    </sheetView>
  </sheetViews>
  <sheetFormatPr defaultRowHeight="14.25"/>
  <cols>
    <col min="1" max="1" width="44.25" customWidth="1"/>
    <col min="2" max="2" width="12.625" customWidth="1"/>
    <col min="3" max="3" width="9" customWidth="1"/>
    <col min="4" max="4" width="16.625" customWidth="1"/>
    <col min="5" max="5" width="9" customWidth="1"/>
    <col min="6" max="6" width="9.625" customWidth="1"/>
    <col min="7" max="7" width="9" customWidth="1"/>
  </cols>
  <sheetData>
    <row r="1" spans="1:8" ht="68.099999999999994" customHeight="1">
      <c r="A1" s="94" t="s">
        <v>0</v>
      </c>
      <c r="B1" s="94"/>
      <c r="C1" s="94"/>
      <c r="D1" s="94"/>
      <c r="E1" s="94"/>
      <c r="F1" s="94"/>
      <c r="G1" s="94"/>
      <c r="H1" s="94"/>
    </row>
    <row r="2" spans="1:8" ht="22.7" customHeight="1">
      <c r="A2" s="90" t="s">
        <v>1</v>
      </c>
    </row>
    <row r="3" spans="1:8" ht="12.75" customHeight="1">
      <c r="A3" s="1" t="s">
        <v>2</v>
      </c>
    </row>
    <row r="4" spans="1:8" ht="25.7" customHeight="1">
      <c r="A4" s="4" t="s">
        <v>94</v>
      </c>
    </row>
    <row r="5" spans="1:8" ht="25.7" customHeight="1">
      <c r="A5" s="5"/>
      <c r="B5" s="103" t="s">
        <v>95</v>
      </c>
      <c r="C5" s="103"/>
      <c r="D5" s="103" t="s">
        <v>53</v>
      </c>
      <c r="E5" s="103"/>
      <c r="F5" s="103" t="s">
        <v>80</v>
      </c>
      <c r="G5" s="103"/>
    </row>
    <row r="6" spans="1:8" ht="25.7" customHeight="1">
      <c r="A6" s="5"/>
      <c r="B6" s="6" t="s">
        <v>65</v>
      </c>
      <c r="C6" s="6" t="s">
        <v>81</v>
      </c>
      <c r="D6" s="6" t="s">
        <v>65</v>
      </c>
      <c r="E6" s="6" t="s">
        <v>81</v>
      </c>
      <c r="F6" s="6" t="s">
        <v>96</v>
      </c>
      <c r="G6" s="6" t="s">
        <v>81</v>
      </c>
    </row>
    <row r="7" spans="1:8" ht="14.65" customHeight="1">
      <c r="A7" s="104" t="s">
        <v>97</v>
      </c>
      <c r="B7" s="104"/>
      <c r="C7" s="104"/>
      <c r="D7" s="104"/>
      <c r="E7" s="104"/>
      <c r="F7" s="104"/>
      <c r="G7" s="104"/>
    </row>
    <row r="8" spans="1:8" ht="12.75" customHeight="1">
      <c r="A8" s="3" t="s">
        <v>30</v>
      </c>
      <c r="B8" s="8">
        <v>447</v>
      </c>
      <c r="C8" s="9">
        <v>5.8</v>
      </c>
      <c r="D8" s="8">
        <v>2141</v>
      </c>
      <c r="E8" s="9">
        <v>10.4</v>
      </c>
      <c r="F8" s="8">
        <v>2597</v>
      </c>
      <c r="G8" s="9">
        <v>9.1</v>
      </c>
    </row>
    <row r="9" spans="1:8" ht="12.75" customHeight="1">
      <c r="A9" s="3" t="s">
        <v>31</v>
      </c>
      <c r="B9" s="8">
        <v>2592</v>
      </c>
      <c r="C9" s="9">
        <v>33.9</v>
      </c>
      <c r="D9" s="8">
        <v>3237</v>
      </c>
      <c r="E9" s="9">
        <v>15.7</v>
      </c>
      <c r="F9" s="8">
        <v>5843</v>
      </c>
      <c r="G9" s="9">
        <v>20.6</v>
      </c>
    </row>
    <row r="10" spans="1:8" ht="12.75" customHeight="1">
      <c r="A10" s="3" t="s">
        <v>32</v>
      </c>
      <c r="B10" s="8">
        <v>709</v>
      </c>
      <c r="C10" s="9">
        <v>9.3000000000000007</v>
      </c>
      <c r="D10" s="8">
        <v>2746</v>
      </c>
      <c r="E10" s="9">
        <v>13.3</v>
      </c>
      <c r="F10" s="8">
        <v>3471</v>
      </c>
      <c r="G10" s="9">
        <v>12.2</v>
      </c>
    </row>
    <row r="11" spans="1:8" ht="12.75" customHeight="1">
      <c r="A11" s="3" t="s">
        <v>33</v>
      </c>
      <c r="B11" s="8">
        <v>234</v>
      </c>
      <c r="C11" s="9">
        <v>3.1</v>
      </c>
      <c r="D11" s="8">
        <v>474</v>
      </c>
      <c r="E11" s="9">
        <v>2.2999999999999998</v>
      </c>
      <c r="F11" s="8">
        <v>711</v>
      </c>
      <c r="G11" s="9">
        <v>2.5</v>
      </c>
    </row>
    <row r="12" spans="1:8" ht="12.75" customHeight="1">
      <c r="A12" s="3" t="s">
        <v>34</v>
      </c>
      <c r="B12" s="8">
        <v>68</v>
      </c>
      <c r="C12" s="9">
        <v>0.9</v>
      </c>
      <c r="D12" s="8">
        <v>307</v>
      </c>
      <c r="E12" s="9">
        <v>1.5</v>
      </c>
      <c r="F12" s="8">
        <v>375</v>
      </c>
      <c r="G12" s="9">
        <v>1.3</v>
      </c>
    </row>
    <row r="13" spans="1:8" ht="12.75" customHeight="1">
      <c r="A13" s="3" t="s">
        <v>35</v>
      </c>
      <c r="B13" s="8">
        <v>765</v>
      </c>
      <c r="C13" s="9">
        <v>10</v>
      </c>
      <c r="D13" s="8">
        <v>2072</v>
      </c>
      <c r="E13" s="9">
        <v>10</v>
      </c>
      <c r="F13" s="8">
        <v>2845</v>
      </c>
      <c r="G13" s="9">
        <v>10</v>
      </c>
    </row>
    <row r="14" spans="1:8" ht="12.75" customHeight="1">
      <c r="A14" s="3" t="s">
        <v>36</v>
      </c>
      <c r="B14" s="8">
        <v>1195</v>
      </c>
      <c r="C14" s="9">
        <v>15.6</v>
      </c>
      <c r="D14" s="8">
        <v>2178</v>
      </c>
      <c r="E14" s="9">
        <v>10.5</v>
      </c>
      <c r="F14" s="8">
        <v>3376</v>
      </c>
      <c r="G14" s="9">
        <v>11.9</v>
      </c>
    </row>
    <row r="15" spans="1:8" ht="12.75" customHeight="1">
      <c r="A15" s="3" t="s">
        <v>37</v>
      </c>
      <c r="B15" s="8">
        <v>214</v>
      </c>
      <c r="C15" s="9">
        <v>2.8</v>
      </c>
      <c r="D15" s="8">
        <v>828</v>
      </c>
      <c r="E15" s="9">
        <v>4</v>
      </c>
      <c r="F15" s="8">
        <v>1042</v>
      </c>
      <c r="G15" s="9">
        <v>3.7</v>
      </c>
    </row>
    <row r="16" spans="1:8" ht="12.75" customHeight="1">
      <c r="A16" s="3" t="s">
        <v>38</v>
      </c>
      <c r="B16" s="8">
        <v>35</v>
      </c>
      <c r="C16" s="9">
        <v>0.5</v>
      </c>
      <c r="D16" s="8">
        <v>498</v>
      </c>
      <c r="E16" s="9">
        <v>2.4</v>
      </c>
      <c r="F16" s="8">
        <v>533</v>
      </c>
      <c r="G16" s="9">
        <v>1.9</v>
      </c>
    </row>
    <row r="17" spans="1:8" ht="12.75" customHeight="1">
      <c r="A17" s="3" t="s">
        <v>39</v>
      </c>
      <c r="B17" s="8">
        <v>119</v>
      </c>
      <c r="C17" s="9">
        <v>1.6</v>
      </c>
      <c r="D17" s="8">
        <v>3043</v>
      </c>
      <c r="E17" s="9">
        <v>14.7</v>
      </c>
      <c r="F17" s="8">
        <v>3201</v>
      </c>
      <c r="G17" s="9">
        <v>11.3</v>
      </c>
    </row>
    <row r="18" spans="1:8" ht="12.75" customHeight="1">
      <c r="A18" s="3" t="s">
        <v>40</v>
      </c>
      <c r="B18" s="8">
        <v>38</v>
      </c>
      <c r="C18" s="9">
        <v>0.5</v>
      </c>
      <c r="D18" s="8">
        <v>258</v>
      </c>
      <c r="E18" s="9">
        <v>1.2</v>
      </c>
      <c r="F18" s="8">
        <v>296</v>
      </c>
      <c r="G18" s="9">
        <v>1</v>
      </c>
    </row>
    <row r="19" spans="1:8" ht="12.75" customHeight="1">
      <c r="A19" s="3" t="s">
        <v>41</v>
      </c>
      <c r="B19" s="8">
        <v>86</v>
      </c>
      <c r="C19" s="9">
        <v>1.1000000000000001</v>
      </c>
      <c r="D19" s="8">
        <v>269</v>
      </c>
      <c r="E19" s="9">
        <v>1.3</v>
      </c>
      <c r="F19" s="8">
        <v>360</v>
      </c>
      <c r="G19" s="9">
        <v>1.3</v>
      </c>
    </row>
    <row r="20" spans="1:8" ht="12.75" customHeight="1">
      <c r="A20" s="3" t="s">
        <v>42</v>
      </c>
      <c r="B20" s="8">
        <v>56</v>
      </c>
      <c r="C20" s="9">
        <v>0.7</v>
      </c>
      <c r="D20" s="8">
        <v>120</v>
      </c>
      <c r="E20" s="9">
        <v>0.6</v>
      </c>
      <c r="F20" s="8">
        <v>176</v>
      </c>
      <c r="G20" s="9">
        <v>0.6</v>
      </c>
    </row>
    <row r="21" spans="1:8" ht="12.75" customHeight="1">
      <c r="A21" s="3" t="s">
        <v>43</v>
      </c>
      <c r="B21" s="8">
        <v>234</v>
      </c>
      <c r="C21" s="9">
        <v>3.1</v>
      </c>
      <c r="D21" s="8">
        <v>479</v>
      </c>
      <c r="E21" s="9">
        <v>2.2999999999999998</v>
      </c>
      <c r="F21" s="8">
        <v>716</v>
      </c>
      <c r="G21" s="9">
        <v>2.5</v>
      </c>
    </row>
    <row r="22" spans="1:8" ht="12.75" customHeight="1">
      <c r="A22" s="3" t="s">
        <v>98</v>
      </c>
      <c r="B22" s="8">
        <v>832</v>
      </c>
      <c r="C22" s="9">
        <v>10.9</v>
      </c>
      <c r="D22" s="8">
        <v>1912</v>
      </c>
      <c r="E22" s="9">
        <v>9.3000000000000007</v>
      </c>
      <c r="F22" s="8">
        <v>2747</v>
      </c>
      <c r="G22" s="9">
        <v>9.6999999999999993</v>
      </c>
    </row>
    <row r="23" spans="1:8" ht="12.75" customHeight="1">
      <c r="A23" s="3" t="s">
        <v>45</v>
      </c>
      <c r="B23" s="8">
        <v>7</v>
      </c>
      <c r="C23" s="9">
        <v>0.1</v>
      </c>
      <c r="D23" s="8">
        <v>55</v>
      </c>
      <c r="E23" s="9">
        <v>0.3</v>
      </c>
      <c r="F23" s="8">
        <v>65</v>
      </c>
      <c r="G23" s="9">
        <v>0.2</v>
      </c>
    </row>
    <row r="24" spans="1:8" ht="12.75" customHeight="1">
      <c r="A24" s="3" t="s">
        <v>46</v>
      </c>
      <c r="B24" s="8">
        <v>26</v>
      </c>
      <c r="C24" s="9">
        <v>0.3</v>
      </c>
      <c r="D24" s="8">
        <v>42</v>
      </c>
      <c r="E24" s="9">
        <v>0.2</v>
      </c>
      <c r="F24" s="8">
        <v>68</v>
      </c>
      <c r="G24" s="9">
        <v>0.2</v>
      </c>
    </row>
    <row r="25" spans="1:8" ht="12.75" customHeight="1">
      <c r="A25" s="2" t="s">
        <v>47</v>
      </c>
      <c r="B25" s="7">
        <v>7657</v>
      </c>
      <c r="C25" s="10">
        <v>100</v>
      </c>
      <c r="D25" s="7">
        <v>20659</v>
      </c>
      <c r="E25" s="10">
        <v>100</v>
      </c>
      <c r="F25" s="7">
        <v>28422</v>
      </c>
      <c r="G25" s="10">
        <v>100</v>
      </c>
      <c r="H25" s="63"/>
    </row>
    <row r="26" spans="1:8" ht="14.65" customHeight="1">
      <c r="A26" s="104" t="s">
        <v>99</v>
      </c>
      <c r="B26" s="104"/>
      <c r="C26" s="104"/>
      <c r="D26" s="104"/>
      <c r="E26" s="104"/>
      <c r="F26" s="104"/>
      <c r="G26" s="104"/>
    </row>
    <row r="27" spans="1:8" ht="12.75" customHeight="1">
      <c r="A27" s="3" t="s">
        <v>30</v>
      </c>
      <c r="B27" s="8">
        <v>59</v>
      </c>
      <c r="C27" s="9">
        <v>7.6</v>
      </c>
      <c r="D27" s="8">
        <v>176</v>
      </c>
      <c r="E27" s="9">
        <v>11.3</v>
      </c>
      <c r="F27" s="8">
        <v>235</v>
      </c>
      <c r="G27" s="9">
        <v>10</v>
      </c>
    </row>
    <row r="28" spans="1:8" ht="12.75" customHeight="1">
      <c r="A28" s="3" t="s">
        <v>31</v>
      </c>
      <c r="B28" s="8">
        <v>264</v>
      </c>
      <c r="C28" s="9">
        <v>34.1</v>
      </c>
      <c r="D28" s="8">
        <v>142</v>
      </c>
      <c r="E28" s="9">
        <v>9.1</v>
      </c>
      <c r="F28" s="8">
        <v>409</v>
      </c>
      <c r="G28" s="9">
        <v>17.399999999999999</v>
      </c>
    </row>
    <row r="29" spans="1:8" ht="12.75" customHeight="1">
      <c r="A29" s="3" t="s">
        <v>32</v>
      </c>
      <c r="B29" s="8">
        <v>6</v>
      </c>
      <c r="C29" s="9">
        <v>0.8</v>
      </c>
      <c r="D29" s="8">
        <v>43</v>
      </c>
      <c r="E29" s="9">
        <v>2.8</v>
      </c>
      <c r="F29" s="8">
        <v>49</v>
      </c>
      <c r="G29" s="9">
        <v>2.1</v>
      </c>
    </row>
    <row r="30" spans="1:8" ht="12.75" customHeight="1">
      <c r="A30" s="3" t="s">
        <v>33</v>
      </c>
      <c r="B30" s="8">
        <v>21</v>
      </c>
      <c r="C30" s="9">
        <v>2.7</v>
      </c>
      <c r="D30" s="8">
        <v>31</v>
      </c>
      <c r="E30" s="9">
        <v>2</v>
      </c>
      <c r="F30" s="8">
        <v>52</v>
      </c>
      <c r="G30" s="9">
        <v>2.2000000000000002</v>
      </c>
    </row>
    <row r="31" spans="1:8" ht="12.75" customHeight="1">
      <c r="A31" s="3" t="s">
        <v>34</v>
      </c>
      <c r="B31" s="8">
        <v>8</v>
      </c>
      <c r="C31" s="9">
        <v>1</v>
      </c>
      <c r="D31" s="8">
        <v>17</v>
      </c>
      <c r="E31" s="9">
        <v>1.1000000000000001</v>
      </c>
      <c r="F31" s="8">
        <v>25</v>
      </c>
      <c r="G31" s="9">
        <v>1.1000000000000001</v>
      </c>
    </row>
    <row r="32" spans="1:8" ht="12.75" customHeight="1">
      <c r="A32" s="3" t="s">
        <v>35</v>
      </c>
      <c r="B32" s="8">
        <v>66</v>
      </c>
      <c r="C32" s="9">
        <v>8.5</v>
      </c>
      <c r="D32" s="8">
        <v>92</v>
      </c>
      <c r="E32" s="9">
        <v>5.9</v>
      </c>
      <c r="F32" s="8">
        <v>158</v>
      </c>
      <c r="G32" s="9">
        <v>6.7</v>
      </c>
    </row>
    <row r="33" spans="1:7" ht="12.75" customHeight="1">
      <c r="A33" s="3" t="s">
        <v>36</v>
      </c>
      <c r="B33" s="8">
        <v>112</v>
      </c>
      <c r="C33" s="9">
        <v>14.5</v>
      </c>
      <c r="D33" s="8">
        <v>129</v>
      </c>
      <c r="E33" s="9">
        <v>8.3000000000000007</v>
      </c>
      <c r="F33" s="8">
        <v>241</v>
      </c>
      <c r="G33" s="9">
        <v>10.3</v>
      </c>
    </row>
    <row r="34" spans="1:7" ht="12.75" customHeight="1">
      <c r="A34" s="3" t="s">
        <v>37</v>
      </c>
      <c r="B34" s="8">
        <v>61</v>
      </c>
      <c r="C34" s="9">
        <v>7.9</v>
      </c>
      <c r="D34" s="8">
        <v>126</v>
      </c>
      <c r="E34" s="9">
        <v>8.1</v>
      </c>
      <c r="F34" s="8">
        <v>187</v>
      </c>
      <c r="G34" s="9">
        <v>8</v>
      </c>
    </row>
    <row r="35" spans="1:7" ht="12.75" customHeight="1">
      <c r="A35" s="3" t="s">
        <v>38</v>
      </c>
      <c r="B35" s="8">
        <v>20</v>
      </c>
      <c r="C35" s="9">
        <v>2.6</v>
      </c>
      <c r="D35" s="8">
        <v>184</v>
      </c>
      <c r="E35" s="9">
        <v>11.8</v>
      </c>
      <c r="F35" s="8">
        <v>204</v>
      </c>
      <c r="G35" s="9">
        <v>8.6999999999999993</v>
      </c>
    </row>
    <row r="36" spans="1:7" ht="12.75" customHeight="1">
      <c r="A36" s="3" t="s">
        <v>39</v>
      </c>
      <c r="B36" s="8">
        <v>28</v>
      </c>
      <c r="C36" s="9">
        <v>3.6</v>
      </c>
      <c r="D36" s="8">
        <v>394</v>
      </c>
      <c r="E36" s="9">
        <v>25.3</v>
      </c>
      <c r="F36" s="8">
        <v>432</v>
      </c>
      <c r="G36" s="9">
        <v>18.399999999999999</v>
      </c>
    </row>
    <row r="37" spans="1:7" ht="12.75" customHeight="1">
      <c r="A37" s="3" t="s">
        <v>40</v>
      </c>
      <c r="B37" s="8">
        <v>3</v>
      </c>
      <c r="C37" s="9">
        <v>0.4</v>
      </c>
      <c r="D37" s="8">
        <v>6</v>
      </c>
      <c r="E37" s="9">
        <v>0.4</v>
      </c>
      <c r="F37" s="8">
        <v>9</v>
      </c>
      <c r="G37" s="9">
        <v>0.4</v>
      </c>
    </row>
    <row r="38" spans="1:7" ht="12.75" customHeight="1">
      <c r="A38" s="3" t="s">
        <v>41</v>
      </c>
      <c r="B38" s="8">
        <v>15</v>
      </c>
      <c r="C38" s="9">
        <v>1.9</v>
      </c>
      <c r="D38" s="8">
        <v>12</v>
      </c>
      <c r="E38" s="9">
        <v>0.8</v>
      </c>
      <c r="F38" s="8">
        <v>27</v>
      </c>
      <c r="G38" s="9">
        <v>1.2</v>
      </c>
    </row>
    <row r="39" spans="1:7" ht="12.75" customHeight="1">
      <c r="A39" s="3" t="s">
        <v>42</v>
      </c>
      <c r="B39" s="8">
        <v>7</v>
      </c>
      <c r="C39" s="9">
        <v>0.9</v>
      </c>
      <c r="D39" s="8">
        <v>7</v>
      </c>
      <c r="E39" s="9">
        <v>0.4</v>
      </c>
      <c r="F39" s="8">
        <v>14</v>
      </c>
      <c r="G39" s="9">
        <v>0.6</v>
      </c>
    </row>
    <row r="40" spans="1:7" ht="12.75" customHeight="1">
      <c r="A40" s="3" t="s">
        <v>43</v>
      </c>
      <c r="B40" s="8">
        <v>35</v>
      </c>
      <c r="C40" s="9">
        <v>4.5</v>
      </c>
      <c r="D40" s="8">
        <v>34</v>
      </c>
      <c r="E40" s="9">
        <v>2.2000000000000002</v>
      </c>
      <c r="F40" s="8">
        <v>69</v>
      </c>
      <c r="G40" s="9">
        <v>2.9</v>
      </c>
    </row>
    <row r="41" spans="1:7" ht="12.75" customHeight="1">
      <c r="A41" s="3" t="s">
        <v>98</v>
      </c>
      <c r="B41" s="8">
        <v>67</v>
      </c>
      <c r="C41" s="9">
        <v>8.6</v>
      </c>
      <c r="D41" s="8">
        <v>156</v>
      </c>
      <c r="E41" s="9">
        <v>10</v>
      </c>
      <c r="F41" s="8">
        <v>223</v>
      </c>
      <c r="G41" s="9">
        <v>9.5</v>
      </c>
    </row>
    <row r="42" spans="1:7" ht="12.75" customHeight="1">
      <c r="A42" s="3" t="s">
        <v>45</v>
      </c>
      <c r="B42" s="8">
        <v>3</v>
      </c>
      <c r="C42" s="9">
        <v>0.4</v>
      </c>
      <c r="D42" s="8">
        <v>9</v>
      </c>
      <c r="E42" s="9">
        <v>0.6</v>
      </c>
      <c r="F42" s="8">
        <v>12</v>
      </c>
      <c r="G42" s="9">
        <v>0.5</v>
      </c>
    </row>
    <row r="43" spans="1:7" ht="12.75" customHeight="1">
      <c r="A43" s="3" t="s">
        <v>46</v>
      </c>
      <c r="B43" s="8">
        <v>0</v>
      </c>
      <c r="C43" s="9">
        <v>0</v>
      </c>
      <c r="D43" s="8">
        <v>0</v>
      </c>
      <c r="E43" s="9">
        <v>0</v>
      </c>
      <c r="F43" s="8">
        <v>0</v>
      </c>
      <c r="G43" s="9">
        <v>0</v>
      </c>
    </row>
    <row r="44" spans="1:7" ht="12.75" customHeight="1">
      <c r="A44" s="2" t="s">
        <v>47</v>
      </c>
      <c r="B44" s="7">
        <v>775</v>
      </c>
      <c r="C44" s="10">
        <v>100</v>
      </c>
      <c r="D44" s="7">
        <v>1558</v>
      </c>
      <c r="E44" s="10">
        <v>100</v>
      </c>
      <c r="F44" s="7">
        <v>2346</v>
      </c>
      <c r="G44" s="10">
        <v>100</v>
      </c>
    </row>
    <row r="45" spans="1:7" ht="14.65" customHeight="1">
      <c r="A45" s="104" t="s">
        <v>100</v>
      </c>
      <c r="B45" s="104"/>
      <c r="C45" s="104"/>
      <c r="D45" s="104"/>
      <c r="E45" s="104"/>
      <c r="F45" s="104"/>
      <c r="G45" s="104"/>
    </row>
    <row r="46" spans="1:7" ht="12.75" customHeight="1">
      <c r="A46" s="3" t="s">
        <v>30</v>
      </c>
      <c r="B46" s="8">
        <v>506</v>
      </c>
      <c r="C46" s="9">
        <v>6</v>
      </c>
      <c r="D46" s="8">
        <v>2317</v>
      </c>
      <c r="E46" s="9">
        <v>10.4</v>
      </c>
      <c r="F46" s="8">
        <v>2832</v>
      </c>
      <c r="G46" s="9">
        <v>9.1999999999999993</v>
      </c>
    </row>
    <row r="47" spans="1:7" ht="12.75" customHeight="1">
      <c r="A47" s="3" t="s">
        <v>31</v>
      </c>
      <c r="B47" s="8">
        <v>2856</v>
      </c>
      <c r="C47" s="9">
        <v>33.9</v>
      </c>
      <c r="D47" s="8">
        <v>3379</v>
      </c>
      <c r="E47" s="9">
        <v>15.2</v>
      </c>
      <c r="F47" s="8">
        <v>6252</v>
      </c>
      <c r="G47" s="9">
        <v>20.3</v>
      </c>
    </row>
    <row r="48" spans="1:7" ht="12.75" customHeight="1">
      <c r="A48" s="3" t="s">
        <v>32</v>
      </c>
      <c r="B48" s="8">
        <v>715</v>
      </c>
      <c r="C48" s="9">
        <v>8.5</v>
      </c>
      <c r="D48" s="8">
        <v>2789</v>
      </c>
      <c r="E48" s="9">
        <v>12.6</v>
      </c>
      <c r="F48" s="8">
        <v>3520</v>
      </c>
      <c r="G48" s="9">
        <v>11.4</v>
      </c>
    </row>
    <row r="49" spans="1:7" ht="12.75" customHeight="1">
      <c r="A49" s="3" t="s">
        <v>33</v>
      </c>
      <c r="B49" s="8">
        <v>255</v>
      </c>
      <c r="C49" s="9">
        <v>3</v>
      </c>
      <c r="D49" s="8">
        <v>505</v>
      </c>
      <c r="E49" s="9">
        <v>2.2999999999999998</v>
      </c>
      <c r="F49" s="8">
        <v>763</v>
      </c>
      <c r="G49" s="9">
        <v>2.5</v>
      </c>
    </row>
    <row r="50" spans="1:7" ht="12.75" customHeight="1">
      <c r="A50" s="3" t="s">
        <v>34</v>
      </c>
      <c r="B50" s="8">
        <v>76</v>
      </c>
      <c r="C50" s="9">
        <v>0.9</v>
      </c>
      <c r="D50" s="8">
        <v>324</v>
      </c>
      <c r="E50" s="9">
        <v>1.5</v>
      </c>
      <c r="F50" s="8">
        <v>400</v>
      </c>
      <c r="G50" s="9">
        <v>1.3</v>
      </c>
    </row>
    <row r="51" spans="1:7" ht="12.75" customHeight="1">
      <c r="A51" s="3" t="s">
        <v>35</v>
      </c>
      <c r="B51" s="8">
        <v>831</v>
      </c>
      <c r="C51" s="9">
        <v>9.9</v>
      </c>
      <c r="D51" s="8">
        <v>2164</v>
      </c>
      <c r="E51" s="9">
        <v>9.6999999999999993</v>
      </c>
      <c r="F51" s="8">
        <v>3003</v>
      </c>
      <c r="G51" s="9">
        <v>9.8000000000000007</v>
      </c>
    </row>
    <row r="52" spans="1:7" ht="12.75" customHeight="1">
      <c r="A52" s="3" t="s">
        <v>36</v>
      </c>
      <c r="B52" s="8">
        <v>1307</v>
      </c>
      <c r="C52" s="9">
        <v>15.5</v>
      </c>
      <c r="D52" s="8">
        <v>2307</v>
      </c>
      <c r="E52" s="9">
        <v>10.4</v>
      </c>
      <c r="F52" s="8">
        <v>3617</v>
      </c>
      <c r="G52" s="9">
        <v>11.8</v>
      </c>
    </row>
    <row r="53" spans="1:7" ht="12.75" customHeight="1">
      <c r="A53" s="3" t="s">
        <v>37</v>
      </c>
      <c r="B53" s="8">
        <v>275</v>
      </c>
      <c r="C53" s="9">
        <v>3.3</v>
      </c>
      <c r="D53" s="8">
        <v>954</v>
      </c>
      <c r="E53" s="9">
        <v>4.3</v>
      </c>
      <c r="F53" s="8">
        <v>1229</v>
      </c>
      <c r="G53" s="9">
        <v>4</v>
      </c>
    </row>
    <row r="54" spans="1:7" ht="12.75" customHeight="1">
      <c r="A54" s="3" t="s">
        <v>38</v>
      </c>
      <c r="B54" s="8">
        <v>55</v>
      </c>
      <c r="C54" s="9">
        <v>0.7</v>
      </c>
      <c r="D54" s="8">
        <v>682</v>
      </c>
      <c r="E54" s="9">
        <v>3.1</v>
      </c>
      <c r="F54" s="8">
        <v>737</v>
      </c>
      <c r="G54" s="9">
        <v>2.4</v>
      </c>
    </row>
    <row r="55" spans="1:7" ht="12.75" customHeight="1">
      <c r="A55" s="3" t="s">
        <v>39</v>
      </c>
      <c r="B55" s="8">
        <v>147</v>
      </c>
      <c r="C55" s="9">
        <v>1.7</v>
      </c>
      <c r="D55" s="8">
        <v>3437</v>
      </c>
      <c r="E55" s="9">
        <v>15.5</v>
      </c>
      <c r="F55" s="8">
        <v>3633</v>
      </c>
      <c r="G55" s="9">
        <v>11.8</v>
      </c>
    </row>
    <row r="56" spans="1:7" ht="12.75" customHeight="1">
      <c r="A56" s="3" t="s">
        <v>40</v>
      </c>
      <c r="B56" s="8">
        <v>41</v>
      </c>
      <c r="C56" s="9">
        <v>0.5</v>
      </c>
      <c r="D56" s="8">
        <v>264</v>
      </c>
      <c r="E56" s="9">
        <v>1.2</v>
      </c>
      <c r="F56" s="8">
        <v>305</v>
      </c>
      <c r="G56" s="9">
        <v>1</v>
      </c>
    </row>
    <row r="57" spans="1:7" ht="12.75" customHeight="1">
      <c r="A57" s="3" t="s">
        <v>41</v>
      </c>
      <c r="B57" s="8">
        <v>101</v>
      </c>
      <c r="C57" s="9">
        <v>1.2</v>
      </c>
      <c r="D57" s="8">
        <v>281</v>
      </c>
      <c r="E57" s="9">
        <v>1.3</v>
      </c>
      <c r="F57" s="8">
        <v>387</v>
      </c>
      <c r="G57" s="9">
        <v>1.3</v>
      </c>
    </row>
    <row r="58" spans="1:7" ht="12.75" customHeight="1">
      <c r="A58" s="3" t="s">
        <v>42</v>
      </c>
      <c r="B58" s="8">
        <v>63</v>
      </c>
      <c r="C58" s="9">
        <v>0.7</v>
      </c>
      <c r="D58" s="8">
        <v>127</v>
      </c>
      <c r="E58" s="9">
        <v>0.6</v>
      </c>
      <c r="F58" s="8">
        <v>190</v>
      </c>
      <c r="G58" s="9">
        <v>0.6</v>
      </c>
    </row>
    <row r="59" spans="1:7" ht="12.75" customHeight="1">
      <c r="A59" s="3" t="s">
        <v>43</v>
      </c>
      <c r="B59" s="8">
        <v>269</v>
      </c>
      <c r="C59" s="9">
        <v>3.2</v>
      </c>
      <c r="D59" s="8">
        <v>513</v>
      </c>
      <c r="E59" s="9">
        <v>2.2999999999999998</v>
      </c>
      <c r="F59" s="8">
        <v>785</v>
      </c>
      <c r="G59" s="9">
        <v>2.6</v>
      </c>
    </row>
    <row r="60" spans="1:7" ht="12.75" customHeight="1">
      <c r="A60" s="3" t="s">
        <v>98</v>
      </c>
      <c r="B60" s="8">
        <v>899</v>
      </c>
      <c r="C60" s="9">
        <v>10.7</v>
      </c>
      <c r="D60" s="8">
        <v>2068</v>
      </c>
      <c r="E60" s="9">
        <v>9.3000000000000007</v>
      </c>
      <c r="F60" s="8">
        <v>2970</v>
      </c>
      <c r="G60" s="9">
        <v>9.6999999999999993</v>
      </c>
    </row>
    <row r="61" spans="1:7" ht="12.75" customHeight="1">
      <c r="A61" s="3" t="s">
        <v>45</v>
      </c>
      <c r="B61" s="8">
        <v>10</v>
      </c>
      <c r="C61" s="9">
        <v>0.1</v>
      </c>
      <c r="D61" s="8">
        <v>64</v>
      </c>
      <c r="E61" s="9">
        <v>0.3</v>
      </c>
      <c r="F61" s="8">
        <v>77</v>
      </c>
      <c r="G61" s="9">
        <v>0.3</v>
      </c>
    </row>
    <row r="62" spans="1:7" ht="12.75" customHeight="1">
      <c r="A62" s="3" t="s">
        <v>46</v>
      </c>
      <c r="B62" s="8">
        <v>26</v>
      </c>
      <c r="C62" s="9">
        <v>0.3</v>
      </c>
      <c r="D62" s="8">
        <v>42</v>
      </c>
      <c r="E62" s="9">
        <v>0.2</v>
      </c>
      <c r="F62" s="8">
        <v>68</v>
      </c>
      <c r="G62" s="9">
        <v>0.2</v>
      </c>
    </row>
    <row r="63" spans="1:7" ht="12.75" customHeight="1">
      <c r="A63" s="2" t="s">
        <v>47</v>
      </c>
      <c r="B63" s="7">
        <v>8432</v>
      </c>
      <c r="C63" s="10">
        <v>100</v>
      </c>
      <c r="D63" s="7">
        <v>22217</v>
      </c>
      <c r="E63" s="10">
        <v>100</v>
      </c>
      <c r="F63" s="7">
        <v>30768</v>
      </c>
      <c r="G63" s="10">
        <v>100</v>
      </c>
    </row>
    <row r="66" spans="1:1" ht="12.75" customHeight="1">
      <c r="A66" s="79" t="s">
        <v>28</v>
      </c>
    </row>
  </sheetData>
  <sheetProtection sheet="1"/>
  <mergeCells count="7">
    <mergeCell ref="A45:G45"/>
    <mergeCell ref="A1:H1"/>
    <mergeCell ref="B5:C5"/>
    <mergeCell ref="D5:E5"/>
    <mergeCell ref="F5:G5"/>
    <mergeCell ref="A7:G7"/>
    <mergeCell ref="A26:G26"/>
  </mergeCells>
  <hyperlinks>
    <hyperlink ref="A66" r:id="rId1" xr:uid="{6BE51ECE-93CD-4403-94EE-47C01ECF19F5}"/>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49ED0-DC0B-48CF-A5C1-1E73E69D039D}">
  <dimension ref="A1:T22"/>
  <sheetViews>
    <sheetView zoomScaleNormal="100" workbookViewId="0">
      <pane ySplit="5" topLeftCell="A6" activePane="bottomLeft" state="frozen"/>
      <selection pane="bottomLeft" activeCell="A6" sqref="A6"/>
      <selection activeCell="A19" sqref="A19:AJ19"/>
    </sheetView>
  </sheetViews>
  <sheetFormatPr defaultRowHeight="14.25"/>
  <cols>
    <col min="1" max="1" width="12.625" customWidth="1"/>
    <col min="2" max="2" width="12.125" customWidth="1"/>
    <col min="3" max="3" width="12.5" customWidth="1"/>
    <col min="4" max="4" width="12.75" customWidth="1"/>
    <col min="5" max="5" width="14.25" customWidth="1"/>
    <col min="6" max="8" width="10.625" customWidth="1"/>
    <col min="9" max="9" width="12.875" customWidth="1"/>
    <col min="10" max="11" width="9" customWidth="1"/>
    <col min="13" max="13" width="10.875" customWidth="1"/>
    <col min="17" max="17" width="10.75" customWidth="1"/>
  </cols>
  <sheetData>
    <row r="1" spans="1:20" ht="68.099999999999994" customHeight="1">
      <c r="A1" s="94" t="s">
        <v>0</v>
      </c>
      <c r="B1" s="94"/>
      <c r="C1" s="94"/>
      <c r="D1" s="94"/>
      <c r="E1" s="94"/>
      <c r="F1" s="94"/>
      <c r="G1" s="94"/>
      <c r="H1" s="94"/>
      <c r="I1" s="94"/>
      <c r="J1" s="94"/>
      <c r="K1" s="94"/>
      <c r="L1" s="94"/>
      <c r="M1" s="94"/>
      <c r="N1" s="94"/>
      <c r="O1" s="94"/>
      <c r="P1" s="94"/>
      <c r="Q1" s="94"/>
      <c r="R1" s="94"/>
      <c r="S1" s="94"/>
      <c r="T1" s="94"/>
    </row>
    <row r="2" spans="1:20" ht="22.7" customHeight="1">
      <c r="A2" s="90" t="s">
        <v>1</v>
      </c>
    </row>
    <row r="3" spans="1:20">
      <c r="A3" s="1" t="s">
        <v>2</v>
      </c>
    </row>
    <row r="4" spans="1:20" ht="25.7" customHeight="1">
      <c r="A4" s="4" t="s">
        <v>101</v>
      </c>
    </row>
    <row r="5" spans="1:20" ht="103.15" customHeight="1">
      <c r="A5" s="5"/>
      <c r="B5" s="6" t="s">
        <v>30</v>
      </c>
      <c r="C5" s="6" t="s">
        <v>31</v>
      </c>
      <c r="D5" s="6" t="s">
        <v>32</v>
      </c>
      <c r="E5" s="6" t="s">
        <v>33</v>
      </c>
      <c r="F5" s="6" t="s">
        <v>34</v>
      </c>
      <c r="G5" s="6" t="s">
        <v>35</v>
      </c>
      <c r="H5" s="6" t="s">
        <v>36</v>
      </c>
      <c r="I5" s="6" t="s">
        <v>37</v>
      </c>
      <c r="J5" s="6" t="s">
        <v>38</v>
      </c>
      <c r="K5" s="6" t="s">
        <v>39</v>
      </c>
      <c r="L5" s="12" t="s">
        <v>40</v>
      </c>
      <c r="M5" s="12" t="s">
        <v>41</v>
      </c>
      <c r="N5" s="12" t="s">
        <v>42</v>
      </c>
      <c r="O5" s="12" t="s">
        <v>43</v>
      </c>
      <c r="P5" s="12" t="s">
        <v>44</v>
      </c>
      <c r="Q5" s="12" t="s">
        <v>45</v>
      </c>
      <c r="R5" s="12" t="s">
        <v>46</v>
      </c>
      <c r="S5" s="12" t="s">
        <v>47</v>
      </c>
    </row>
    <row r="6" spans="1:20">
      <c r="A6" s="3" t="s">
        <v>82</v>
      </c>
      <c r="B6" s="11">
        <v>0</v>
      </c>
      <c r="C6" s="11">
        <v>14</v>
      </c>
      <c r="D6" s="11">
        <v>0</v>
      </c>
      <c r="E6" s="11">
        <v>0</v>
      </c>
      <c r="F6" s="11">
        <v>0</v>
      </c>
      <c r="G6" s="11">
        <v>8</v>
      </c>
      <c r="H6" s="11">
        <v>15</v>
      </c>
      <c r="I6" s="11">
        <v>3</v>
      </c>
      <c r="J6" s="11">
        <v>3</v>
      </c>
      <c r="K6" s="11">
        <v>0</v>
      </c>
      <c r="L6" s="11">
        <v>0</v>
      </c>
      <c r="M6" s="11">
        <v>0</v>
      </c>
      <c r="N6" s="11">
        <v>0</v>
      </c>
      <c r="O6" s="11">
        <v>0</v>
      </c>
      <c r="P6" s="11">
        <v>0</v>
      </c>
      <c r="Q6" s="11">
        <v>0</v>
      </c>
      <c r="R6" s="11">
        <v>0</v>
      </c>
      <c r="S6" s="65">
        <v>43</v>
      </c>
    </row>
    <row r="7" spans="1:20" ht="12.75" customHeight="1">
      <c r="A7" s="3" t="s">
        <v>102</v>
      </c>
      <c r="B7" s="11">
        <v>5</v>
      </c>
      <c r="C7" s="11">
        <v>94</v>
      </c>
      <c r="D7" s="11">
        <v>12</v>
      </c>
      <c r="E7" s="11">
        <v>10</v>
      </c>
      <c r="F7" s="11">
        <v>0</v>
      </c>
      <c r="G7" s="11">
        <v>57</v>
      </c>
      <c r="H7" s="11">
        <v>73</v>
      </c>
      <c r="I7" s="11">
        <v>12</v>
      </c>
      <c r="J7" s="11">
        <v>0</v>
      </c>
      <c r="K7" s="11">
        <v>5</v>
      </c>
      <c r="L7" s="11">
        <v>3</v>
      </c>
      <c r="M7" s="11">
        <v>3</v>
      </c>
      <c r="N7" s="11">
        <v>3</v>
      </c>
      <c r="O7" s="11">
        <v>3</v>
      </c>
      <c r="P7" s="11">
        <v>20</v>
      </c>
      <c r="Q7" s="11">
        <v>0</v>
      </c>
      <c r="R7" s="11">
        <v>0</v>
      </c>
      <c r="S7" s="65">
        <v>300</v>
      </c>
    </row>
    <row r="8" spans="1:20">
      <c r="A8" s="3" t="s">
        <v>83</v>
      </c>
      <c r="B8" s="11">
        <v>18</v>
      </c>
      <c r="C8" s="11">
        <v>135</v>
      </c>
      <c r="D8" s="11">
        <v>15</v>
      </c>
      <c r="E8" s="11">
        <v>24</v>
      </c>
      <c r="F8" s="11">
        <v>5</v>
      </c>
      <c r="G8" s="11">
        <v>129</v>
      </c>
      <c r="H8" s="11">
        <v>111</v>
      </c>
      <c r="I8" s="11">
        <v>22</v>
      </c>
      <c r="J8" s="11">
        <v>4</v>
      </c>
      <c r="K8" s="11">
        <v>15</v>
      </c>
      <c r="L8" s="11">
        <v>7</v>
      </c>
      <c r="M8" s="11">
        <v>13</v>
      </c>
      <c r="N8" s="11">
        <v>3</v>
      </c>
      <c r="O8" s="11">
        <v>5</v>
      </c>
      <c r="P8" s="11">
        <v>32</v>
      </c>
      <c r="Q8" s="11">
        <v>0</v>
      </c>
      <c r="R8" s="11">
        <v>0</v>
      </c>
      <c r="S8" s="65">
        <v>538</v>
      </c>
    </row>
    <row r="9" spans="1:20">
      <c r="A9" s="3" t="s">
        <v>84</v>
      </c>
      <c r="B9" s="11">
        <v>239</v>
      </c>
      <c r="C9" s="11">
        <v>1241</v>
      </c>
      <c r="D9" s="11">
        <v>239</v>
      </c>
      <c r="E9" s="11">
        <v>139</v>
      </c>
      <c r="F9" s="11">
        <v>54</v>
      </c>
      <c r="G9" s="11">
        <v>828</v>
      </c>
      <c r="H9" s="11">
        <v>653</v>
      </c>
      <c r="I9" s="11">
        <v>207</v>
      </c>
      <c r="J9" s="11">
        <v>42</v>
      </c>
      <c r="K9" s="11">
        <v>285</v>
      </c>
      <c r="L9" s="11">
        <v>45</v>
      </c>
      <c r="M9" s="11">
        <v>76</v>
      </c>
      <c r="N9" s="11">
        <v>28</v>
      </c>
      <c r="O9" s="11">
        <v>92</v>
      </c>
      <c r="P9" s="11">
        <v>476</v>
      </c>
      <c r="Q9" s="11">
        <v>15</v>
      </c>
      <c r="R9" s="11">
        <v>0</v>
      </c>
      <c r="S9" s="65">
        <v>4659</v>
      </c>
    </row>
    <row r="10" spans="1:20">
      <c r="A10" s="3" t="s">
        <v>85</v>
      </c>
      <c r="B10" s="11">
        <v>364</v>
      </c>
      <c r="C10" s="11">
        <v>1279</v>
      </c>
      <c r="D10" s="11">
        <v>340</v>
      </c>
      <c r="E10" s="11">
        <v>156</v>
      </c>
      <c r="F10" s="11">
        <v>93</v>
      </c>
      <c r="G10" s="11">
        <v>634</v>
      </c>
      <c r="H10" s="11">
        <v>760</v>
      </c>
      <c r="I10" s="11">
        <v>223</v>
      </c>
      <c r="J10" s="11">
        <v>89</v>
      </c>
      <c r="K10" s="11">
        <v>529</v>
      </c>
      <c r="L10" s="11">
        <v>75</v>
      </c>
      <c r="M10" s="11">
        <v>58</v>
      </c>
      <c r="N10" s="11">
        <v>35</v>
      </c>
      <c r="O10" s="11">
        <v>167</v>
      </c>
      <c r="P10" s="11">
        <v>632</v>
      </c>
      <c r="Q10" s="11">
        <v>11</v>
      </c>
      <c r="R10" s="11">
        <v>9</v>
      </c>
      <c r="S10" s="65">
        <v>5454</v>
      </c>
    </row>
    <row r="11" spans="1:20">
      <c r="A11" s="3" t="s">
        <v>86</v>
      </c>
      <c r="B11" s="11">
        <v>420</v>
      </c>
      <c r="C11" s="11">
        <v>1187</v>
      </c>
      <c r="D11" s="11">
        <v>356</v>
      </c>
      <c r="E11" s="11">
        <v>146</v>
      </c>
      <c r="F11" s="11">
        <v>80</v>
      </c>
      <c r="G11" s="11">
        <v>567</v>
      </c>
      <c r="H11" s="11">
        <v>779</v>
      </c>
      <c r="I11" s="11">
        <v>288</v>
      </c>
      <c r="J11" s="11">
        <v>117</v>
      </c>
      <c r="K11" s="11">
        <v>631</v>
      </c>
      <c r="L11" s="11">
        <v>70</v>
      </c>
      <c r="M11" s="11">
        <v>65</v>
      </c>
      <c r="N11" s="11">
        <v>38</v>
      </c>
      <c r="O11" s="11">
        <v>144</v>
      </c>
      <c r="P11" s="11">
        <v>565</v>
      </c>
      <c r="Q11" s="11">
        <v>6</v>
      </c>
      <c r="R11" s="11">
        <v>7</v>
      </c>
      <c r="S11" s="65">
        <v>5466</v>
      </c>
    </row>
    <row r="12" spans="1:20">
      <c r="A12" s="3" t="s">
        <v>87</v>
      </c>
      <c r="B12" s="11">
        <v>401</v>
      </c>
      <c r="C12" s="11">
        <v>935</v>
      </c>
      <c r="D12" s="11">
        <v>364</v>
      </c>
      <c r="E12" s="11">
        <v>119</v>
      </c>
      <c r="F12" s="11">
        <v>60</v>
      </c>
      <c r="G12" s="11">
        <v>370</v>
      </c>
      <c r="H12" s="11">
        <v>587</v>
      </c>
      <c r="I12" s="11">
        <v>184</v>
      </c>
      <c r="J12" s="11">
        <v>93</v>
      </c>
      <c r="K12" s="11">
        <v>603</v>
      </c>
      <c r="L12" s="11">
        <v>38</v>
      </c>
      <c r="M12" s="11">
        <v>62</v>
      </c>
      <c r="N12" s="11">
        <v>28</v>
      </c>
      <c r="O12" s="11">
        <v>128</v>
      </c>
      <c r="P12" s="11">
        <v>479</v>
      </c>
      <c r="Q12" s="11">
        <v>9</v>
      </c>
      <c r="R12" s="11">
        <v>6</v>
      </c>
      <c r="S12" s="65">
        <v>4466</v>
      </c>
    </row>
    <row r="13" spans="1:20">
      <c r="A13" s="3" t="s">
        <v>88</v>
      </c>
      <c r="B13" s="11">
        <v>424</v>
      </c>
      <c r="C13" s="11">
        <v>715</v>
      </c>
      <c r="D13" s="11">
        <v>509</v>
      </c>
      <c r="E13" s="11">
        <v>75</v>
      </c>
      <c r="F13" s="11">
        <v>53</v>
      </c>
      <c r="G13" s="11">
        <v>214</v>
      </c>
      <c r="H13" s="11">
        <v>393</v>
      </c>
      <c r="I13" s="11">
        <v>149</v>
      </c>
      <c r="J13" s="11">
        <v>127</v>
      </c>
      <c r="K13" s="11">
        <v>520</v>
      </c>
      <c r="L13" s="11">
        <v>28</v>
      </c>
      <c r="M13" s="11">
        <v>37</v>
      </c>
      <c r="N13" s="11">
        <v>23</v>
      </c>
      <c r="O13" s="11">
        <v>90</v>
      </c>
      <c r="P13" s="11">
        <v>387</v>
      </c>
      <c r="Q13" s="11">
        <v>13</v>
      </c>
      <c r="R13" s="11">
        <v>12</v>
      </c>
      <c r="S13" s="65">
        <v>3769</v>
      </c>
    </row>
    <row r="14" spans="1:20">
      <c r="A14" s="3" t="s">
        <v>89</v>
      </c>
      <c r="B14" s="11">
        <v>331</v>
      </c>
      <c r="C14" s="11">
        <v>383</v>
      </c>
      <c r="D14" s="11">
        <v>472</v>
      </c>
      <c r="E14" s="11">
        <v>46</v>
      </c>
      <c r="F14" s="11">
        <v>33</v>
      </c>
      <c r="G14" s="11">
        <v>115</v>
      </c>
      <c r="H14" s="11">
        <v>156</v>
      </c>
      <c r="I14" s="11">
        <v>69</v>
      </c>
      <c r="J14" s="11">
        <v>78</v>
      </c>
      <c r="K14" s="11">
        <v>381</v>
      </c>
      <c r="L14" s="11">
        <v>16</v>
      </c>
      <c r="M14" s="11">
        <v>34</v>
      </c>
      <c r="N14" s="11">
        <v>10</v>
      </c>
      <c r="O14" s="11">
        <v>75</v>
      </c>
      <c r="P14" s="11">
        <v>187</v>
      </c>
      <c r="Q14" s="11">
        <v>8</v>
      </c>
      <c r="R14" s="11">
        <v>10</v>
      </c>
      <c r="S14" s="65">
        <v>2404</v>
      </c>
    </row>
    <row r="15" spans="1:20">
      <c r="A15" s="3" t="s">
        <v>90</v>
      </c>
      <c r="B15" s="11">
        <v>226</v>
      </c>
      <c r="C15" s="11">
        <v>158</v>
      </c>
      <c r="D15" s="11">
        <v>359</v>
      </c>
      <c r="E15" s="11">
        <v>23</v>
      </c>
      <c r="F15" s="11">
        <v>10</v>
      </c>
      <c r="G15" s="11">
        <v>53</v>
      </c>
      <c r="H15" s="11">
        <v>48</v>
      </c>
      <c r="I15" s="11">
        <v>41</v>
      </c>
      <c r="J15" s="11">
        <v>68</v>
      </c>
      <c r="K15" s="11">
        <v>293</v>
      </c>
      <c r="L15" s="11">
        <v>15</v>
      </c>
      <c r="M15" s="11">
        <v>14</v>
      </c>
      <c r="N15" s="11">
        <v>3</v>
      </c>
      <c r="O15" s="11">
        <v>43</v>
      </c>
      <c r="P15" s="11">
        <v>105</v>
      </c>
      <c r="Q15" s="11">
        <v>3</v>
      </c>
      <c r="R15" s="11">
        <v>10</v>
      </c>
      <c r="S15" s="65">
        <v>1472</v>
      </c>
    </row>
    <row r="16" spans="1:20">
      <c r="A16" s="3" t="s">
        <v>91</v>
      </c>
      <c r="B16" s="11">
        <v>184</v>
      </c>
      <c r="C16" s="11">
        <v>59</v>
      </c>
      <c r="D16" s="11">
        <v>264</v>
      </c>
      <c r="E16" s="11">
        <v>14</v>
      </c>
      <c r="F16" s="11">
        <v>6</v>
      </c>
      <c r="G16" s="11">
        <v>19</v>
      </c>
      <c r="H16" s="11">
        <v>33</v>
      </c>
      <c r="I16" s="11">
        <v>24</v>
      </c>
      <c r="J16" s="11">
        <v>46</v>
      </c>
      <c r="K16" s="11">
        <v>199</v>
      </c>
      <c r="L16" s="11">
        <v>4</v>
      </c>
      <c r="M16" s="11">
        <v>12</v>
      </c>
      <c r="N16" s="11">
        <v>5</v>
      </c>
      <c r="O16" s="11">
        <v>27</v>
      </c>
      <c r="P16" s="11">
        <v>43</v>
      </c>
      <c r="Q16" s="11">
        <v>4</v>
      </c>
      <c r="R16" s="11">
        <v>4</v>
      </c>
      <c r="S16" s="65">
        <v>947</v>
      </c>
    </row>
    <row r="17" spans="1:19">
      <c r="A17" s="3" t="s">
        <v>92</v>
      </c>
      <c r="B17" s="11">
        <v>103</v>
      </c>
      <c r="C17" s="11">
        <v>29</v>
      </c>
      <c r="D17" s="11">
        <v>247</v>
      </c>
      <c r="E17" s="11">
        <v>4</v>
      </c>
      <c r="F17" s="11">
        <v>3</v>
      </c>
      <c r="G17" s="11">
        <v>6</v>
      </c>
      <c r="H17" s="11">
        <v>5</v>
      </c>
      <c r="I17" s="11">
        <v>7</v>
      </c>
      <c r="J17" s="11">
        <v>44</v>
      </c>
      <c r="K17" s="11">
        <v>107</v>
      </c>
      <c r="L17" s="11">
        <v>6</v>
      </c>
      <c r="M17" s="11">
        <v>3</v>
      </c>
      <c r="N17" s="11">
        <v>5</v>
      </c>
      <c r="O17" s="11">
        <v>8</v>
      </c>
      <c r="P17" s="11">
        <v>28</v>
      </c>
      <c r="Q17" s="11">
        <v>3</v>
      </c>
      <c r="R17" s="11">
        <v>4</v>
      </c>
      <c r="S17" s="65">
        <v>612</v>
      </c>
    </row>
    <row r="18" spans="1:19">
      <c r="A18" s="3" t="s">
        <v>93</v>
      </c>
      <c r="B18" s="11">
        <v>120</v>
      </c>
      <c r="C18" s="11">
        <v>23</v>
      </c>
      <c r="D18" s="11">
        <v>340</v>
      </c>
      <c r="E18" s="11">
        <v>3</v>
      </c>
      <c r="F18" s="11">
        <v>0</v>
      </c>
      <c r="G18" s="11">
        <v>3</v>
      </c>
      <c r="H18" s="11">
        <v>3</v>
      </c>
      <c r="I18" s="11">
        <v>3</v>
      </c>
      <c r="J18" s="11">
        <v>30</v>
      </c>
      <c r="K18" s="11">
        <v>65</v>
      </c>
      <c r="L18" s="11">
        <v>0</v>
      </c>
      <c r="M18" s="11">
        <v>7</v>
      </c>
      <c r="N18" s="11">
        <v>11</v>
      </c>
      <c r="O18" s="11">
        <v>3</v>
      </c>
      <c r="P18" s="11">
        <v>13</v>
      </c>
      <c r="Q18" s="11">
        <v>3</v>
      </c>
      <c r="R18" s="11">
        <v>6</v>
      </c>
      <c r="S18" s="65">
        <v>633</v>
      </c>
    </row>
    <row r="19" spans="1:19" s="20" customFormat="1" ht="15">
      <c r="A19" s="2" t="s">
        <v>47</v>
      </c>
      <c r="B19" s="64">
        <v>2835</v>
      </c>
      <c r="C19" s="64">
        <v>6252</v>
      </c>
      <c r="D19" s="64">
        <v>3517</v>
      </c>
      <c r="E19" s="64">
        <v>759</v>
      </c>
      <c r="F19" s="64">
        <v>397</v>
      </c>
      <c r="G19" s="64">
        <v>3003</v>
      </c>
      <c r="H19" s="64">
        <v>3616</v>
      </c>
      <c r="I19" s="64">
        <v>1232</v>
      </c>
      <c r="J19" s="64">
        <v>741</v>
      </c>
      <c r="K19" s="64">
        <v>3633</v>
      </c>
      <c r="L19" s="64">
        <v>307</v>
      </c>
      <c r="M19" s="64">
        <v>384</v>
      </c>
      <c r="N19" s="64">
        <v>192</v>
      </c>
      <c r="O19" s="64">
        <v>785</v>
      </c>
      <c r="P19" s="64">
        <v>2967</v>
      </c>
      <c r="Q19" s="64">
        <v>75</v>
      </c>
      <c r="R19" s="64">
        <v>68</v>
      </c>
      <c r="S19" s="64">
        <v>30763</v>
      </c>
    </row>
    <row r="22" spans="1:19">
      <c r="A22" s="79" t="s">
        <v>28</v>
      </c>
    </row>
  </sheetData>
  <sheetProtection sheet="1"/>
  <mergeCells count="2">
    <mergeCell ref="A1:L1"/>
    <mergeCell ref="M1:T1"/>
  </mergeCells>
  <hyperlinks>
    <hyperlink ref="A22" r:id="rId1" xr:uid="{29EFD551-A128-46E0-9194-9E346A3A30F9}"/>
  </hyperlinks>
  <pageMargins left="0.7" right="0.7" top="0.75" bottom="0.75" header="0.3" footer="0.3"/>
  <pageSetup paperSize="9" orientation="portrait" verticalDpi="0" r:id="rId2"/>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F6DD-0F1C-4F5A-AF7E-0DDAE8D6EA98}">
  <dimension ref="A1:U19"/>
  <sheetViews>
    <sheetView workbookViewId="0">
      <pane ySplit="5" topLeftCell="A6" activePane="bottomLeft" state="frozen"/>
      <selection pane="bottomLeft" activeCell="A6" sqref="A6"/>
      <selection activeCell="A19" sqref="A19:AJ19"/>
    </sheetView>
  </sheetViews>
  <sheetFormatPr defaultRowHeight="14.25"/>
  <cols>
    <col min="1" max="1" width="24.75" customWidth="1"/>
    <col min="2" max="2" width="12.125" customWidth="1"/>
    <col min="3" max="3" width="12.5" customWidth="1"/>
    <col min="4" max="4" width="12.75" customWidth="1"/>
    <col min="5" max="5" width="14.25" customWidth="1"/>
    <col min="6" max="7" width="10.625" customWidth="1"/>
    <col min="8" max="8" width="9.5" customWidth="1"/>
    <col min="9" max="12" width="9" customWidth="1"/>
    <col min="13" max="13" width="10.875" customWidth="1"/>
    <col min="14" max="16" width="9" customWidth="1"/>
    <col min="17" max="17" width="10.625" customWidth="1"/>
    <col min="18" max="19" width="9" customWidth="1"/>
    <col min="20" max="20" width="10.875" customWidth="1"/>
  </cols>
  <sheetData>
    <row r="1" spans="1:21" ht="68.099999999999994" customHeight="1">
      <c r="A1" s="94" t="s">
        <v>0</v>
      </c>
      <c r="B1" s="94"/>
      <c r="C1" s="94"/>
      <c r="D1" s="94"/>
      <c r="E1" s="94"/>
      <c r="F1" s="94"/>
      <c r="G1" s="94"/>
      <c r="H1" s="94"/>
      <c r="I1" s="94"/>
      <c r="J1" s="94"/>
      <c r="K1" s="94"/>
      <c r="L1" s="94"/>
      <c r="M1" s="94"/>
      <c r="N1" s="94"/>
      <c r="O1" s="94"/>
      <c r="P1" s="94"/>
      <c r="Q1" s="94"/>
      <c r="R1" s="94"/>
      <c r="S1" s="94"/>
      <c r="T1" s="94"/>
      <c r="U1" s="94"/>
    </row>
    <row r="2" spans="1:21" ht="22.7" customHeight="1">
      <c r="A2" s="90" t="s">
        <v>1</v>
      </c>
    </row>
    <row r="3" spans="1:21">
      <c r="A3" s="1" t="s">
        <v>2</v>
      </c>
    </row>
    <row r="4" spans="1:21" ht="25.7" customHeight="1">
      <c r="A4" s="4" t="s">
        <v>103</v>
      </c>
    </row>
    <row r="5" spans="1:21" ht="78.75">
      <c r="A5" s="5"/>
      <c r="B5" s="6" t="s">
        <v>30</v>
      </c>
      <c r="C5" s="6" t="s">
        <v>31</v>
      </c>
      <c r="D5" s="6" t="s">
        <v>32</v>
      </c>
      <c r="E5" s="6" t="s">
        <v>33</v>
      </c>
      <c r="F5" s="6" t="s">
        <v>34</v>
      </c>
      <c r="G5" s="6" t="s">
        <v>35</v>
      </c>
      <c r="H5" s="6" t="s">
        <v>36</v>
      </c>
      <c r="I5" s="6" t="s">
        <v>37</v>
      </c>
      <c r="J5" s="6" t="s">
        <v>38</v>
      </c>
      <c r="K5" s="6" t="s">
        <v>39</v>
      </c>
      <c r="L5" s="12" t="s">
        <v>40</v>
      </c>
      <c r="M5" s="12" t="s">
        <v>41</v>
      </c>
      <c r="N5" s="12" t="s">
        <v>42</v>
      </c>
      <c r="O5" s="12" t="s">
        <v>43</v>
      </c>
      <c r="P5" s="12" t="s">
        <v>44</v>
      </c>
      <c r="Q5" s="12" t="s">
        <v>45</v>
      </c>
      <c r="R5" s="12" t="s">
        <v>46</v>
      </c>
      <c r="S5" s="12" t="s">
        <v>47</v>
      </c>
      <c r="T5" s="12" t="s">
        <v>104</v>
      </c>
    </row>
    <row r="6" spans="1:21" ht="12.75" customHeight="1">
      <c r="A6" s="3" t="s">
        <v>105</v>
      </c>
      <c r="B6" s="8">
        <v>2194</v>
      </c>
      <c r="C6" s="8">
        <v>5534</v>
      </c>
      <c r="D6" s="8">
        <v>2840</v>
      </c>
      <c r="E6" s="8">
        <v>683</v>
      </c>
      <c r="F6" s="8">
        <v>324</v>
      </c>
      <c r="G6" s="8">
        <v>2528</v>
      </c>
      <c r="H6" s="8">
        <v>3251</v>
      </c>
      <c r="I6" s="8">
        <v>1030</v>
      </c>
      <c r="J6" s="8">
        <v>534</v>
      </c>
      <c r="K6" s="8">
        <v>2009</v>
      </c>
      <c r="L6" s="8">
        <v>253</v>
      </c>
      <c r="M6" s="8">
        <v>336</v>
      </c>
      <c r="N6" s="8">
        <v>147</v>
      </c>
      <c r="O6" s="8">
        <v>704</v>
      </c>
      <c r="P6" s="8">
        <v>2507</v>
      </c>
      <c r="Q6" s="8">
        <v>33</v>
      </c>
      <c r="R6" s="8">
        <v>63</v>
      </c>
      <c r="S6" s="8">
        <v>24970</v>
      </c>
      <c r="T6" s="16">
        <v>209.16550335632311</v>
      </c>
    </row>
    <row r="7" spans="1:21" ht="12.75" customHeight="1">
      <c r="A7" s="3" t="s">
        <v>106</v>
      </c>
      <c r="B7" s="8">
        <v>82</v>
      </c>
      <c r="C7" s="8">
        <v>176</v>
      </c>
      <c r="D7" s="8">
        <v>82</v>
      </c>
      <c r="E7" s="8">
        <v>15</v>
      </c>
      <c r="F7" s="8">
        <v>16</v>
      </c>
      <c r="G7" s="8">
        <v>160</v>
      </c>
      <c r="H7" s="8">
        <v>98</v>
      </c>
      <c r="I7" s="8">
        <v>31</v>
      </c>
      <c r="J7" s="8">
        <v>29</v>
      </c>
      <c r="K7" s="8">
        <v>81</v>
      </c>
      <c r="L7" s="8">
        <v>3</v>
      </c>
      <c r="M7" s="8">
        <v>11</v>
      </c>
      <c r="N7" s="8">
        <v>0</v>
      </c>
      <c r="O7" s="8">
        <v>20</v>
      </c>
      <c r="P7" s="8">
        <v>79</v>
      </c>
      <c r="Q7" s="8">
        <v>0</v>
      </c>
      <c r="R7" s="8">
        <v>0</v>
      </c>
      <c r="S7" s="8">
        <v>883</v>
      </c>
      <c r="T7" s="16">
        <v>178.28583414173724</v>
      </c>
    </row>
    <row r="8" spans="1:21" ht="12.75" customHeight="1">
      <c r="A8" s="3" t="s">
        <v>107</v>
      </c>
      <c r="B8" s="8">
        <v>61</v>
      </c>
      <c r="C8" s="8">
        <v>27</v>
      </c>
      <c r="D8" s="8">
        <v>8</v>
      </c>
      <c r="E8" s="8">
        <v>4</v>
      </c>
      <c r="F8" s="8">
        <v>10</v>
      </c>
      <c r="G8" s="8">
        <v>19</v>
      </c>
      <c r="H8" s="8">
        <v>24</v>
      </c>
      <c r="I8" s="8">
        <v>26</v>
      </c>
      <c r="J8" s="8">
        <v>9</v>
      </c>
      <c r="K8" s="8">
        <v>487</v>
      </c>
      <c r="L8" s="8">
        <v>5</v>
      </c>
      <c r="M8" s="8">
        <v>3</v>
      </c>
      <c r="N8" s="8">
        <v>0</v>
      </c>
      <c r="O8" s="8">
        <v>3</v>
      </c>
      <c r="P8" s="8">
        <v>49</v>
      </c>
      <c r="Q8" s="8">
        <v>0</v>
      </c>
      <c r="R8" s="8">
        <v>0</v>
      </c>
      <c r="S8" s="8">
        <v>735</v>
      </c>
      <c r="T8" s="16">
        <v>356.86156299530342</v>
      </c>
    </row>
    <row r="9" spans="1:21" ht="12.75" customHeight="1">
      <c r="A9" s="3" t="s">
        <v>108</v>
      </c>
      <c r="B9" s="8">
        <v>92</v>
      </c>
      <c r="C9" s="8">
        <v>52</v>
      </c>
      <c r="D9" s="8">
        <v>136</v>
      </c>
      <c r="E9" s="8">
        <v>15</v>
      </c>
      <c r="F9" s="8">
        <v>3</v>
      </c>
      <c r="G9" s="8">
        <v>32</v>
      </c>
      <c r="H9" s="8">
        <v>43</v>
      </c>
      <c r="I9" s="8">
        <v>18</v>
      </c>
      <c r="J9" s="8">
        <v>18</v>
      </c>
      <c r="K9" s="8">
        <v>73</v>
      </c>
      <c r="L9" s="8">
        <v>4</v>
      </c>
      <c r="M9" s="8">
        <v>8</v>
      </c>
      <c r="N9" s="8">
        <v>6</v>
      </c>
      <c r="O9" s="8">
        <v>5</v>
      </c>
      <c r="P9" s="8">
        <v>32</v>
      </c>
      <c r="Q9" s="8">
        <v>0</v>
      </c>
      <c r="R9" s="8">
        <v>0</v>
      </c>
      <c r="S9" s="8">
        <v>537</v>
      </c>
      <c r="T9" s="16">
        <v>48.46329108005704</v>
      </c>
    </row>
    <row r="10" spans="1:21" ht="12.75" customHeight="1">
      <c r="A10" s="3" t="s">
        <v>109</v>
      </c>
      <c r="B10" s="8">
        <v>22</v>
      </c>
      <c r="C10" s="8">
        <v>19</v>
      </c>
      <c r="D10" s="8">
        <v>10</v>
      </c>
      <c r="E10" s="8">
        <v>0</v>
      </c>
      <c r="F10" s="8">
        <v>0</v>
      </c>
      <c r="G10" s="8">
        <v>10</v>
      </c>
      <c r="H10" s="8">
        <v>19</v>
      </c>
      <c r="I10" s="8">
        <v>13</v>
      </c>
      <c r="J10" s="8">
        <v>11</v>
      </c>
      <c r="K10" s="8">
        <v>56</v>
      </c>
      <c r="L10" s="8">
        <v>7</v>
      </c>
      <c r="M10" s="8">
        <v>3</v>
      </c>
      <c r="N10" s="8">
        <v>4</v>
      </c>
      <c r="O10" s="8">
        <v>0</v>
      </c>
      <c r="P10" s="8">
        <v>28</v>
      </c>
      <c r="Q10" s="8">
        <v>3</v>
      </c>
      <c r="R10" s="8">
        <v>0</v>
      </c>
      <c r="S10" s="8">
        <v>205</v>
      </c>
      <c r="T10" s="16">
        <v>239.24820851401557</v>
      </c>
    </row>
    <row r="11" spans="1:21" ht="12.75" customHeight="1">
      <c r="A11" s="3" t="s">
        <v>110</v>
      </c>
      <c r="B11" s="8">
        <v>24</v>
      </c>
      <c r="C11" s="8">
        <v>10</v>
      </c>
      <c r="D11" s="8">
        <v>6</v>
      </c>
      <c r="E11" s="8">
        <v>0</v>
      </c>
      <c r="F11" s="8">
        <v>0</v>
      </c>
      <c r="G11" s="8">
        <v>0</v>
      </c>
      <c r="H11" s="8">
        <v>3</v>
      </c>
      <c r="I11" s="8">
        <v>7</v>
      </c>
      <c r="J11" s="8">
        <v>6</v>
      </c>
      <c r="K11" s="8">
        <v>131</v>
      </c>
      <c r="L11" s="8">
        <v>3</v>
      </c>
      <c r="M11" s="8">
        <v>0</v>
      </c>
      <c r="N11" s="8">
        <v>3</v>
      </c>
      <c r="O11" s="8">
        <v>0</v>
      </c>
      <c r="P11" s="8">
        <v>3</v>
      </c>
      <c r="Q11" s="8">
        <v>8</v>
      </c>
      <c r="R11" s="8">
        <v>0</v>
      </c>
      <c r="S11" s="8">
        <v>204</v>
      </c>
      <c r="T11" s="16">
        <v>56.502016398973865</v>
      </c>
    </row>
    <row r="12" spans="1:21" ht="12.75" customHeight="1">
      <c r="A12" s="3" t="s">
        <v>111</v>
      </c>
      <c r="B12" s="8">
        <v>14</v>
      </c>
      <c r="C12" s="8">
        <v>19</v>
      </c>
      <c r="D12" s="8">
        <v>18</v>
      </c>
      <c r="E12" s="8">
        <v>3</v>
      </c>
      <c r="F12" s="8">
        <v>0</v>
      </c>
      <c r="G12" s="8">
        <v>18</v>
      </c>
      <c r="H12" s="8">
        <v>4</v>
      </c>
      <c r="I12" s="8">
        <v>6</v>
      </c>
      <c r="J12" s="8">
        <v>10</v>
      </c>
      <c r="K12" s="8">
        <v>18</v>
      </c>
      <c r="L12" s="8">
        <v>3</v>
      </c>
      <c r="M12" s="8">
        <v>0</v>
      </c>
      <c r="N12" s="8">
        <v>0</v>
      </c>
      <c r="O12" s="8">
        <v>0</v>
      </c>
      <c r="P12" s="8">
        <v>9</v>
      </c>
      <c r="Q12" s="8">
        <v>0</v>
      </c>
      <c r="R12" s="8">
        <v>0</v>
      </c>
      <c r="S12" s="8">
        <v>122</v>
      </c>
      <c r="T12" s="16">
        <v>75.497639931499705</v>
      </c>
    </row>
    <row r="13" spans="1:21" ht="12.75" customHeight="1">
      <c r="A13" s="3" t="s">
        <v>112</v>
      </c>
      <c r="B13" s="8">
        <v>10</v>
      </c>
      <c r="C13" s="8">
        <v>49</v>
      </c>
      <c r="D13" s="8">
        <v>7</v>
      </c>
      <c r="E13" s="8">
        <v>4</v>
      </c>
      <c r="F13" s="8">
        <v>0</v>
      </c>
      <c r="G13" s="8">
        <v>19</v>
      </c>
      <c r="H13" s="8">
        <v>3</v>
      </c>
      <c r="I13" s="8">
        <v>3</v>
      </c>
      <c r="J13" s="8">
        <v>0</v>
      </c>
      <c r="K13" s="8">
        <v>0</v>
      </c>
      <c r="L13" s="8">
        <v>0</v>
      </c>
      <c r="M13" s="8">
        <v>0</v>
      </c>
      <c r="N13" s="8">
        <v>0</v>
      </c>
      <c r="O13" s="8">
        <v>4</v>
      </c>
      <c r="P13" s="8">
        <v>18</v>
      </c>
      <c r="Q13" s="8">
        <v>0</v>
      </c>
      <c r="R13" s="8">
        <v>0</v>
      </c>
      <c r="S13" s="8">
        <v>117</v>
      </c>
      <c r="T13" s="16">
        <v>582.07217694994188</v>
      </c>
    </row>
    <row r="14" spans="1:21" ht="12.75" customHeight="1">
      <c r="A14" s="3" t="s">
        <v>113</v>
      </c>
      <c r="B14" s="8">
        <v>13</v>
      </c>
      <c r="C14" s="8">
        <v>20</v>
      </c>
      <c r="D14" s="8">
        <v>19</v>
      </c>
      <c r="E14" s="8">
        <v>0</v>
      </c>
      <c r="F14" s="8">
        <v>0</v>
      </c>
      <c r="G14" s="8">
        <v>21</v>
      </c>
      <c r="H14" s="8">
        <v>12</v>
      </c>
      <c r="I14" s="8">
        <v>4</v>
      </c>
      <c r="J14" s="8">
        <v>5</v>
      </c>
      <c r="K14" s="8">
        <v>5</v>
      </c>
      <c r="L14" s="8">
        <v>3</v>
      </c>
      <c r="M14" s="8">
        <v>0</v>
      </c>
      <c r="N14" s="8">
        <v>0</v>
      </c>
      <c r="O14" s="8">
        <v>4</v>
      </c>
      <c r="P14" s="8">
        <v>7</v>
      </c>
      <c r="Q14" s="8">
        <v>0</v>
      </c>
      <c r="R14" s="8">
        <v>0</v>
      </c>
      <c r="S14" s="8">
        <v>113</v>
      </c>
      <c r="T14" s="16">
        <v>189.73420420773377</v>
      </c>
    </row>
    <row r="15" spans="1:21" ht="12.75" customHeight="1">
      <c r="A15" s="3" t="s">
        <v>114</v>
      </c>
      <c r="B15" s="8">
        <v>15</v>
      </c>
      <c r="C15" s="8">
        <v>11</v>
      </c>
      <c r="D15" s="8">
        <v>36</v>
      </c>
      <c r="E15" s="8">
        <v>3</v>
      </c>
      <c r="F15" s="8">
        <v>0</v>
      </c>
      <c r="G15" s="8">
        <v>3</v>
      </c>
      <c r="H15" s="8">
        <v>5</v>
      </c>
      <c r="I15" s="8">
        <v>5</v>
      </c>
      <c r="J15" s="8">
        <v>8</v>
      </c>
      <c r="K15" s="8">
        <v>12</v>
      </c>
      <c r="L15" s="8">
        <v>3</v>
      </c>
      <c r="M15" s="8">
        <v>0</v>
      </c>
      <c r="N15" s="8">
        <v>3</v>
      </c>
      <c r="O15" s="8">
        <v>0</v>
      </c>
      <c r="P15" s="8">
        <v>6</v>
      </c>
      <c r="Q15" s="8">
        <v>0</v>
      </c>
      <c r="R15" s="8">
        <v>0</v>
      </c>
      <c r="S15" s="8">
        <v>110</v>
      </c>
      <c r="T15" s="16">
        <v>33.657418285503816</v>
      </c>
    </row>
    <row r="16" spans="1:21" ht="12.75" customHeight="1">
      <c r="A16" s="3" t="s">
        <v>115</v>
      </c>
      <c r="B16" s="8">
        <v>307</v>
      </c>
      <c r="C16" s="8">
        <v>335</v>
      </c>
      <c r="D16" s="8">
        <v>358</v>
      </c>
      <c r="E16" s="8">
        <v>33</v>
      </c>
      <c r="F16" s="8">
        <v>43</v>
      </c>
      <c r="G16" s="8">
        <v>193</v>
      </c>
      <c r="H16" s="8">
        <v>154</v>
      </c>
      <c r="I16" s="8">
        <v>91</v>
      </c>
      <c r="J16" s="8">
        <v>109</v>
      </c>
      <c r="K16" s="8">
        <v>761</v>
      </c>
      <c r="L16" s="8">
        <v>28</v>
      </c>
      <c r="M16" s="8">
        <v>26</v>
      </c>
      <c r="N16" s="8">
        <v>28</v>
      </c>
      <c r="O16" s="8">
        <v>42</v>
      </c>
      <c r="P16" s="8">
        <v>232</v>
      </c>
      <c r="Q16" s="8">
        <v>27</v>
      </c>
      <c r="R16" s="8">
        <v>3</v>
      </c>
      <c r="S16" s="8">
        <v>2770</v>
      </c>
      <c r="T16" s="51"/>
    </row>
    <row r="17" spans="1:20" ht="12.75" customHeight="1">
      <c r="A17" s="2" t="s">
        <v>47</v>
      </c>
      <c r="B17" s="7">
        <v>2834</v>
      </c>
      <c r="C17" s="7">
        <v>6252</v>
      </c>
      <c r="D17" s="7">
        <v>3520</v>
      </c>
      <c r="E17" s="7">
        <v>760</v>
      </c>
      <c r="F17" s="7">
        <v>396</v>
      </c>
      <c r="G17" s="7">
        <v>3003</v>
      </c>
      <c r="H17" s="7">
        <v>3616</v>
      </c>
      <c r="I17" s="7">
        <v>1234</v>
      </c>
      <c r="J17" s="7">
        <v>739</v>
      </c>
      <c r="K17" s="7">
        <v>3633</v>
      </c>
      <c r="L17" s="7">
        <v>312</v>
      </c>
      <c r="M17" s="7">
        <v>387</v>
      </c>
      <c r="N17" s="7">
        <v>191</v>
      </c>
      <c r="O17" s="7">
        <v>782</v>
      </c>
      <c r="P17" s="7">
        <v>2970</v>
      </c>
      <c r="Q17" s="7">
        <v>71</v>
      </c>
      <c r="R17" s="7">
        <v>66</v>
      </c>
      <c r="S17" s="7">
        <v>30766</v>
      </c>
      <c r="T17" s="44">
        <v>185.2</v>
      </c>
    </row>
    <row r="18" spans="1:20" ht="25.7" customHeight="1">
      <c r="A18" s="2"/>
      <c r="B18" s="13"/>
      <c r="C18" s="13"/>
      <c r="D18" s="13"/>
      <c r="E18" s="13"/>
      <c r="F18" s="13"/>
      <c r="G18" s="13"/>
      <c r="H18" s="13"/>
      <c r="I18" s="13"/>
      <c r="J18" s="13"/>
      <c r="K18" s="13"/>
      <c r="L18" s="13"/>
      <c r="M18" s="13"/>
      <c r="N18" s="13"/>
      <c r="O18" s="13"/>
      <c r="P18" s="13"/>
      <c r="Q18" s="13"/>
      <c r="R18" s="13"/>
      <c r="S18" s="13"/>
    </row>
    <row r="19" spans="1:20" ht="12.75" customHeight="1">
      <c r="A19" s="79" t="s">
        <v>28</v>
      </c>
    </row>
  </sheetData>
  <sheetProtection sheet="1"/>
  <mergeCells count="2">
    <mergeCell ref="A1:S1"/>
    <mergeCell ref="T1:U1"/>
  </mergeCells>
  <hyperlinks>
    <hyperlink ref="A19" r:id="rId1" xr:uid="{33295BF6-7493-4709-BCEF-D1873BF00D98}"/>
  </hyperlinks>
  <pageMargins left="0.7" right="0.7" top="0.75" bottom="0.75" header="0.3" footer="0.3"/>
  <pageSetup paperSize="9" orientation="portrait" verticalDpi="0" r:id="rId2"/>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FEF73-D1D2-43D0-9F7C-C9C074A06CFB}">
  <dimension ref="A1:K27"/>
  <sheetViews>
    <sheetView workbookViewId="0">
      <pane ySplit="6" topLeftCell="A7" activePane="bottomLeft" state="frozen"/>
      <selection pane="bottomLeft" activeCell="A7" sqref="A7"/>
      <selection activeCell="A19" sqref="A19:AJ19"/>
    </sheetView>
  </sheetViews>
  <sheetFormatPr defaultRowHeight="14.25"/>
  <cols>
    <col min="1" max="1" width="44.25" customWidth="1"/>
    <col min="2" max="2" width="11.625" customWidth="1"/>
    <col min="3" max="4" width="9.625" customWidth="1"/>
    <col min="5" max="5" width="13.625" customWidth="1"/>
    <col min="6" max="7" width="9.625" customWidth="1"/>
    <col min="8" max="8" width="11.625" customWidth="1"/>
    <col min="9" max="10" width="9.625" customWidth="1"/>
  </cols>
  <sheetData>
    <row r="1" spans="1:11" ht="68.099999999999994" customHeight="1">
      <c r="A1" s="94" t="s">
        <v>0</v>
      </c>
      <c r="B1" s="94"/>
      <c r="C1" s="94"/>
      <c r="D1" s="94"/>
      <c r="E1" s="94"/>
      <c r="F1" s="94"/>
      <c r="G1" s="94"/>
      <c r="H1" s="94"/>
      <c r="I1" s="94"/>
      <c r="J1" s="94"/>
      <c r="K1" s="94"/>
    </row>
    <row r="2" spans="1:11" ht="22.7" customHeight="1">
      <c r="A2" s="90" t="s">
        <v>1</v>
      </c>
    </row>
    <row r="3" spans="1:11">
      <c r="A3" s="1" t="s">
        <v>2</v>
      </c>
    </row>
    <row r="4" spans="1:11" ht="25.7" customHeight="1">
      <c r="A4" s="4" t="s">
        <v>116</v>
      </c>
    </row>
    <row r="5" spans="1:11" ht="25.7" customHeight="1">
      <c r="A5" s="5"/>
      <c r="B5" s="103" t="s">
        <v>55</v>
      </c>
      <c r="C5" s="103"/>
      <c r="D5" s="103"/>
      <c r="E5" s="103" t="s">
        <v>56</v>
      </c>
      <c r="F5" s="103"/>
      <c r="G5" s="103"/>
      <c r="H5" s="103" t="s">
        <v>49</v>
      </c>
      <c r="I5" s="103"/>
      <c r="J5" s="103"/>
    </row>
    <row r="6" spans="1:11" ht="25.7" customHeight="1">
      <c r="A6" s="5"/>
      <c r="B6" s="6" t="s">
        <v>50</v>
      </c>
      <c r="C6" s="6" t="s">
        <v>51</v>
      </c>
      <c r="D6" s="6" t="s">
        <v>80</v>
      </c>
      <c r="E6" s="6" t="s">
        <v>50</v>
      </c>
      <c r="F6" s="6" t="s">
        <v>51</v>
      </c>
      <c r="G6" s="6" t="s">
        <v>80</v>
      </c>
      <c r="H6" s="6" t="s">
        <v>50</v>
      </c>
      <c r="I6" s="6" t="s">
        <v>51</v>
      </c>
      <c r="J6" s="6" t="s">
        <v>80</v>
      </c>
    </row>
    <row r="7" spans="1:11" ht="12.75" customHeight="1">
      <c r="A7" s="3" t="s">
        <v>30</v>
      </c>
      <c r="B7" s="8">
        <v>2144</v>
      </c>
      <c r="C7" s="8">
        <v>187</v>
      </c>
      <c r="D7" s="8">
        <v>2331</v>
      </c>
      <c r="E7" s="8">
        <v>453</v>
      </c>
      <c r="F7" s="8">
        <v>50</v>
      </c>
      <c r="G7" s="8">
        <v>503</v>
      </c>
      <c r="H7" s="8">
        <v>2597</v>
      </c>
      <c r="I7" s="8">
        <v>237</v>
      </c>
      <c r="J7" s="8">
        <v>2834</v>
      </c>
    </row>
    <row r="8" spans="1:11" ht="12.75" customHeight="1">
      <c r="A8" s="3" t="s">
        <v>31</v>
      </c>
      <c r="B8" s="8">
        <v>3722</v>
      </c>
      <c r="C8" s="8">
        <v>252</v>
      </c>
      <c r="D8" s="8">
        <v>3974</v>
      </c>
      <c r="E8" s="8">
        <v>2121</v>
      </c>
      <c r="F8" s="8">
        <v>157</v>
      </c>
      <c r="G8" s="8">
        <v>2278</v>
      </c>
      <c r="H8" s="8">
        <v>5843</v>
      </c>
      <c r="I8" s="8">
        <v>409</v>
      </c>
      <c r="J8" s="8">
        <v>6252</v>
      </c>
    </row>
    <row r="9" spans="1:11" ht="12.75" customHeight="1">
      <c r="A9" s="3" t="s">
        <v>32</v>
      </c>
      <c r="B9" s="8">
        <v>2928</v>
      </c>
      <c r="C9" s="8">
        <v>34</v>
      </c>
      <c r="D9" s="8">
        <v>2962</v>
      </c>
      <c r="E9" s="8">
        <v>543</v>
      </c>
      <c r="F9" s="8">
        <v>15</v>
      </c>
      <c r="G9" s="8">
        <v>558</v>
      </c>
      <c r="H9" s="8">
        <v>3471</v>
      </c>
      <c r="I9" s="8">
        <v>49</v>
      </c>
      <c r="J9" s="8">
        <v>3520</v>
      </c>
    </row>
    <row r="10" spans="1:11" ht="12.75" customHeight="1">
      <c r="A10" s="3" t="s">
        <v>33</v>
      </c>
      <c r="B10" s="8">
        <v>555</v>
      </c>
      <c r="C10" s="8">
        <v>45</v>
      </c>
      <c r="D10" s="8">
        <v>600</v>
      </c>
      <c r="E10" s="8">
        <v>154</v>
      </c>
      <c r="F10" s="8">
        <v>7</v>
      </c>
      <c r="G10" s="8">
        <v>161</v>
      </c>
      <c r="H10" s="8">
        <v>709</v>
      </c>
      <c r="I10" s="8">
        <v>52</v>
      </c>
      <c r="J10" s="8">
        <v>761</v>
      </c>
    </row>
    <row r="11" spans="1:11" ht="12.75" customHeight="1">
      <c r="A11" s="3" t="s">
        <v>34</v>
      </c>
      <c r="B11" s="8">
        <v>228</v>
      </c>
      <c r="C11" s="8">
        <v>16</v>
      </c>
      <c r="D11" s="8">
        <v>244</v>
      </c>
      <c r="E11" s="8">
        <v>147</v>
      </c>
      <c r="F11" s="8">
        <v>10</v>
      </c>
      <c r="G11" s="8">
        <v>157</v>
      </c>
      <c r="H11" s="8">
        <v>375</v>
      </c>
      <c r="I11" s="8">
        <v>26</v>
      </c>
      <c r="J11" s="8">
        <v>401</v>
      </c>
    </row>
    <row r="12" spans="1:11" ht="12.75" customHeight="1">
      <c r="A12" s="3" t="s">
        <v>35</v>
      </c>
      <c r="B12" s="8">
        <v>2143</v>
      </c>
      <c r="C12" s="8">
        <v>106</v>
      </c>
      <c r="D12" s="8">
        <v>2249</v>
      </c>
      <c r="E12" s="8">
        <v>702</v>
      </c>
      <c r="F12" s="8">
        <v>52</v>
      </c>
      <c r="G12" s="8">
        <v>754</v>
      </c>
      <c r="H12" s="8">
        <v>2845</v>
      </c>
      <c r="I12" s="8">
        <v>158</v>
      </c>
      <c r="J12" s="8">
        <v>3003</v>
      </c>
    </row>
    <row r="13" spans="1:11" ht="12.75" customHeight="1">
      <c r="A13" s="3" t="s">
        <v>36</v>
      </c>
      <c r="B13" s="8">
        <v>2671</v>
      </c>
      <c r="C13" s="8">
        <v>164</v>
      </c>
      <c r="D13" s="8">
        <v>2835</v>
      </c>
      <c r="E13" s="8">
        <v>704</v>
      </c>
      <c r="F13" s="8">
        <v>77</v>
      </c>
      <c r="G13" s="8">
        <v>781</v>
      </c>
      <c r="H13" s="8">
        <v>3375</v>
      </c>
      <c r="I13" s="8">
        <v>241</v>
      </c>
      <c r="J13" s="8">
        <v>3616</v>
      </c>
    </row>
    <row r="14" spans="1:11" ht="12.75" customHeight="1">
      <c r="A14" s="3" t="s">
        <v>37</v>
      </c>
      <c r="B14" s="8">
        <v>793</v>
      </c>
      <c r="C14" s="8">
        <v>132</v>
      </c>
      <c r="D14" s="8">
        <v>925</v>
      </c>
      <c r="E14" s="8">
        <v>251</v>
      </c>
      <c r="F14" s="8">
        <v>57</v>
      </c>
      <c r="G14" s="8">
        <v>308</v>
      </c>
      <c r="H14" s="8">
        <v>1044</v>
      </c>
      <c r="I14" s="8">
        <v>189</v>
      </c>
      <c r="J14" s="8">
        <v>1233</v>
      </c>
    </row>
    <row r="15" spans="1:11" ht="12.75" customHeight="1">
      <c r="A15" s="3" t="s">
        <v>38</v>
      </c>
      <c r="B15" s="8">
        <v>429</v>
      </c>
      <c r="C15" s="8">
        <v>178</v>
      </c>
      <c r="D15" s="8">
        <v>607</v>
      </c>
      <c r="E15" s="8">
        <v>106</v>
      </c>
      <c r="F15" s="8">
        <v>26</v>
      </c>
      <c r="G15" s="8">
        <v>132</v>
      </c>
      <c r="H15" s="8">
        <v>535</v>
      </c>
      <c r="I15" s="8">
        <v>204</v>
      </c>
      <c r="J15" s="8">
        <v>739</v>
      </c>
    </row>
    <row r="16" spans="1:11" ht="12.75" customHeight="1">
      <c r="A16" s="3" t="s">
        <v>39</v>
      </c>
      <c r="B16" s="8">
        <v>2290</v>
      </c>
      <c r="C16" s="8">
        <v>300</v>
      </c>
      <c r="D16" s="8">
        <v>2590</v>
      </c>
      <c r="E16" s="8">
        <v>911</v>
      </c>
      <c r="F16" s="8">
        <v>132</v>
      </c>
      <c r="G16" s="8">
        <v>1043</v>
      </c>
      <c r="H16" s="8">
        <v>3201</v>
      </c>
      <c r="I16" s="8">
        <v>432</v>
      </c>
      <c r="J16" s="8">
        <v>3633</v>
      </c>
    </row>
    <row r="17" spans="1:10" ht="12.75" customHeight="1">
      <c r="A17" s="3" t="s">
        <v>40</v>
      </c>
      <c r="B17" s="8">
        <v>172</v>
      </c>
      <c r="C17" s="8">
        <v>3</v>
      </c>
      <c r="D17" s="8">
        <v>175</v>
      </c>
      <c r="E17" s="8">
        <v>126</v>
      </c>
      <c r="F17" s="8">
        <v>7</v>
      </c>
      <c r="G17" s="8">
        <v>133</v>
      </c>
      <c r="H17" s="8">
        <v>298</v>
      </c>
      <c r="I17" s="8">
        <v>10</v>
      </c>
      <c r="J17" s="8">
        <v>308</v>
      </c>
    </row>
    <row r="18" spans="1:10" ht="12.75" customHeight="1">
      <c r="A18" s="3" t="s">
        <v>41</v>
      </c>
      <c r="B18" s="8">
        <v>277</v>
      </c>
      <c r="C18" s="8">
        <v>19</v>
      </c>
      <c r="D18" s="8">
        <v>296</v>
      </c>
      <c r="E18" s="8">
        <v>83</v>
      </c>
      <c r="F18" s="8">
        <v>8</v>
      </c>
      <c r="G18" s="8">
        <v>91</v>
      </c>
      <c r="H18" s="8">
        <v>360</v>
      </c>
      <c r="I18" s="8">
        <v>27</v>
      </c>
      <c r="J18" s="8">
        <v>387</v>
      </c>
    </row>
    <row r="19" spans="1:10" ht="12.75" customHeight="1">
      <c r="A19" s="3" t="s">
        <v>42</v>
      </c>
      <c r="B19" s="8">
        <v>156</v>
      </c>
      <c r="C19" s="8">
        <v>10</v>
      </c>
      <c r="D19" s="8">
        <v>166</v>
      </c>
      <c r="E19" s="8">
        <v>21</v>
      </c>
      <c r="F19" s="8">
        <v>4</v>
      </c>
      <c r="G19" s="8">
        <v>25</v>
      </c>
      <c r="H19" s="8">
        <v>177</v>
      </c>
      <c r="I19" s="8">
        <v>14</v>
      </c>
      <c r="J19" s="8">
        <v>191</v>
      </c>
    </row>
    <row r="20" spans="1:10" ht="12.75" customHeight="1">
      <c r="A20" s="3" t="s">
        <v>43</v>
      </c>
      <c r="B20" s="8">
        <v>679</v>
      </c>
      <c r="C20" s="8">
        <v>64</v>
      </c>
      <c r="D20" s="8">
        <v>743</v>
      </c>
      <c r="E20" s="8">
        <v>37</v>
      </c>
      <c r="F20" s="8">
        <v>5</v>
      </c>
      <c r="G20" s="8">
        <v>42</v>
      </c>
      <c r="H20" s="8">
        <v>716</v>
      </c>
      <c r="I20" s="8">
        <v>69</v>
      </c>
      <c r="J20" s="8">
        <v>785</v>
      </c>
    </row>
    <row r="21" spans="1:10" ht="12.75" customHeight="1">
      <c r="A21" s="3" t="s">
        <v>98</v>
      </c>
      <c r="B21" s="8">
        <v>2406</v>
      </c>
      <c r="C21" s="8">
        <v>193</v>
      </c>
      <c r="D21" s="8">
        <v>2599</v>
      </c>
      <c r="E21" s="8">
        <v>341</v>
      </c>
      <c r="F21" s="8">
        <v>30</v>
      </c>
      <c r="G21" s="8">
        <v>371</v>
      </c>
      <c r="H21" s="8">
        <v>2747</v>
      </c>
      <c r="I21" s="8">
        <v>223</v>
      </c>
      <c r="J21" s="8">
        <v>2970</v>
      </c>
    </row>
    <row r="22" spans="1:10" ht="12.75" customHeight="1">
      <c r="A22" s="3" t="s">
        <v>45</v>
      </c>
      <c r="B22" s="8">
        <v>35</v>
      </c>
      <c r="C22" s="8">
        <v>5</v>
      </c>
      <c r="D22" s="8">
        <v>40</v>
      </c>
      <c r="E22" s="8">
        <v>30</v>
      </c>
      <c r="F22" s="8">
        <v>5</v>
      </c>
      <c r="G22" s="8">
        <v>35</v>
      </c>
      <c r="H22" s="8">
        <v>65</v>
      </c>
      <c r="I22" s="8">
        <v>10</v>
      </c>
      <c r="J22" s="8">
        <v>75</v>
      </c>
    </row>
    <row r="23" spans="1:10" ht="12.75" customHeight="1">
      <c r="A23" s="3" t="s">
        <v>46</v>
      </c>
      <c r="B23" s="8">
        <v>0</v>
      </c>
      <c r="C23" s="8">
        <v>0</v>
      </c>
      <c r="D23" s="8">
        <v>0</v>
      </c>
      <c r="E23" s="8">
        <v>3</v>
      </c>
      <c r="F23" s="8">
        <v>0</v>
      </c>
      <c r="G23" s="8">
        <v>3</v>
      </c>
      <c r="H23" s="8">
        <v>69</v>
      </c>
      <c r="I23" s="8">
        <v>0</v>
      </c>
      <c r="J23" s="8">
        <v>69</v>
      </c>
    </row>
    <row r="24" spans="1:10" ht="25.7" customHeight="1">
      <c r="A24" s="2" t="s">
        <v>47</v>
      </c>
      <c r="B24" s="7">
        <v>21628</v>
      </c>
      <c r="C24" s="7">
        <v>1708</v>
      </c>
      <c r="D24" s="7">
        <v>23336</v>
      </c>
      <c r="E24" s="7">
        <v>6733</v>
      </c>
      <c r="F24" s="7">
        <v>642</v>
      </c>
      <c r="G24" s="7">
        <v>7375</v>
      </c>
      <c r="H24" s="7">
        <v>28427</v>
      </c>
      <c r="I24" s="7">
        <v>2350</v>
      </c>
      <c r="J24" s="7">
        <v>30777</v>
      </c>
    </row>
    <row r="27" spans="1:10" ht="12.75" customHeight="1">
      <c r="A27" s="79" t="s">
        <v>28</v>
      </c>
    </row>
  </sheetData>
  <sheetProtection sheet="1"/>
  <mergeCells count="4">
    <mergeCell ref="A1:K1"/>
    <mergeCell ref="B5:D5"/>
    <mergeCell ref="E5:G5"/>
    <mergeCell ref="H5:J5"/>
  </mergeCells>
  <hyperlinks>
    <hyperlink ref="A27" r:id="rId1" xr:uid="{9AD82E1D-F71A-4A07-AE69-992834FBB6AB}"/>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CE2B5-3594-483F-BEEB-4712D870C116}">
  <dimension ref="A1:L66"/>
  <sheetViews>
    <sheetView workbookViewId="0">
      <pane ySplit="6" topLeftCell="A7" activePane="bottomLeft" state="frozen"/>
      <selection pane="bottomLeft" sqref="A1:L1"/>
      <selection activeCell="A19" sqref="A19:AJ19"/>
    </sheetView>
  </sheetViews>
  <sheetFormatPr defaultRowHeight="14.25"/>
  <cols>
    <col min="1" max="1" width="44.25" customWidth="1"/>
    <col min="2" max="2" width="11.625" customWidth="1"/>
    <col min="3" max="3" width="9" customWidth="1"/>
    <col min="4" max="4" width="11.625" customWidth="1"/>
    <col min="5" max="5" width="9" customWidth="1"/>
    <col min="6" max="6" width="11.625" customWidth="1"/>
    <col min="7" max="7" width="9" customWidth="1"/>
    <col min="8" max="8" width="12.125" customWidth="1"/>
    <col min="9" max="9" width="9" customWidth="1"/>
    <col min="10" max="10" width="11.625" customWidth="1"/>
    <col min="11" max="11" width="9" customWidth="1"/>
  </cols>
  <sheetData>
    <row r="1" spans="1:12" ht="68.099999999999994" customHeight="1">
      <c r="A1" s="94" t="s">
        <v>0</v>
      </c>
      <c r="B1" s="94"/>
      <c r="C1" s="94"/>
      <c r="D1" s="94"/>
      <c r="E1" s="94"/>
      <c r="F1" s="94"/>
      <c r="G1" s="94"/>
      <c r="H1" s="94"/>
      <c r="I1" s="94"/>
      <c r="J1" s="94"/>
      <c r="K1" s="94"/>
      <c r="L1" s="94"/>
    </row>
    <row r="2" spans="1:12" ht="22.7" customHeight="1">
      <c r="A2" s="90" t="s">
        <v>1</v>
      </c>
    </row>
    <row r="3" spans="1:12">
      <c r="A3" s="1" t="s">
        <v>2</v>
      </c>
    </row>
    <row r="4" spans="1:12" ht="25.15" customHeight="1">
      <c r="A4" s="4" t="s">
        <v>117</v>
      </c>
    </row>
    <row r="5" spans="1:12" ht="24.75" customHeight="1">
      <c r="A5" s="5"/>
      <c r="B5" s="103" t="s">
        <v>118</v>
      </c>
      <c r="C5" s="103"/>
      <c r="D5" s="103" t="s">
        <v>119</v>
      </c>
      <c r="E5" s="103"/>
      <c r="F5" s="103" t="s">
        <v>120</v>
      </c>
      <c r="G5" s="103"/>
      <c r="H5" s="103" t="s">
        <v>56</v>
      </c>
      <c r="I5" s="103"/>
      <c r="J5" s="103" t="s">
        <v>49</v>
      </c>
      <c r="K5" s="103"/>
    </row>
    <row r="6" spans="1:12" ht="19.899999999999999" customHeight="1">
      <c r="A6" s="5"/>
      <c r="B6" s="6" t="s">
        <v>65</v>
      </c>
      <c r="C6" s="6" t="s">
        <v>121</v>
      </c>
      <c r="D6" s="6" t="s">
        <v>65</v>
      </c>
      <c r="E6" s="6" t="s">
        <v>121</v>
      </c>
      <c r="F6" s="6" t="s">
        <v>65</v>
      </c>
      <c r="G6" s="6" t="s">
        <v>121</v>
      </c>
      <c r="H6" s="6" t="s">
        <v>65</v>
      </c>
      <c r="I6" s="6" t="s">
        <v>121</v>
      </c>
      <c r="J6" s="6" t="s">
        <v>65</v>
      </c>
      <c r="K6" s="6" t="s">
        <v>121</v>
      </c>
    </row>
    <row r="7" spans="1:12" ht="16.5" customHeight="1">
      <c r="A7" s="105" t="s">
        <v>122</v>
      </c>
      <c r="B7" s="105"/>
      <c r="C7" s="105"/>
      <c r="D7" s="105"/>
      <c r="E7" s="105"/>
      <c r="F7" s="105"/>
      <c r="G7" s="105"/>
      <c r="H7" s="105"/>
      <c r="I7" s="105"/>
      <c r="J7" s="105"/>
      <c r="K7" s="105"/>
    </row>
    <row r="8" spans="1:12">
      <c r="A8" s="3" t="s">
        <v>30</v>
      </c>
      <c r="B8" s="72">
        <v>32</v>
      </c>
      <c r="C8" s="43">
        <v>62.5</v>
      </c>
      <c r="D8" s="72">
        <v>381</v>
      </c>
      <c r="E8" s="43">
        <v>58</v>
      </c>
      <c r="F8" s="72">
        <v>413</v>
      </c>
      <c r="G8" s="43">
        <v>58.4</v>
      </c>
      <c r="H8" s="72">
        <v>93</v>
      </c>
      <c r="I8" s="43">
        <v>49.5</v>
      </c>
      <c r="J8" s="72">
        <v>506</v>
      </c>
      <c r="K8" s="43">
        <v>56.7</v>
      </c>
    </row>
    <row r="9" spans="1:12" ht="12.75" customHeight="1">
      <c r="A9" s="3" t="s">
        <v>31</v>
      </c>
      <c r="B9" s="65">
        <v>1289</v>
      </c>
      <c r="C9" s="16">
        <v>79.8</v>
      </c>
      <c r="D9" s="65">
        <v>610</v>
      </c>
      <c r="E9" s="16">
        <v>84.6</v>
      </c>
      <c r="F9" s="65">
        <v>1899</v>
      </c>
      <c r="G9" s="16">
        <v>81.3</v>
      </c>
      <c r="H9" s="65">
        <v>960</v>
      </c>
      <c r="I9" s="16">
        <v>73.099999999999994</v>
      </c>
      <c r="J9" s="65">
        <v>2859</v>
      </c>
      <c r="K9" s="16">
        <v>78.599999999999994</v>
      </c>
    </row>
    <row r="10" spans="1:12" ht="12.75" customHeight="1">
      <c r="A10" s="3" t="s">
        <v>32</v>
      </c>
      <c r="B10" s="65">
        <v>109</v>
      </c>
      <c r="C10" s="16">
        <v>55</v>
      </c>
      <c r="D10" s="65">
        <v>476</v>
      </c>
      <c r="E10" s="16">
        <v>61.3</v>
      </c>
      <c r="F10" s="65">
        <v>585</v>
      </c>
      <c r="G10" s="16">
        <v>60.2</v>
      </c>
      <c r="H10" s="65">
        <v>130</v>
      </c>
      <c r="I10" s="16">
        <v>64.599999999999994</v>
      </c>
      <c r="J10" s="65">
        <v>715</v>
      </c>
      <c r="K10" s="16">
        <v>61</v>
      </c>
    </row>
    <row r="11" spans="1:12" ht="12.75" customHeight="1">
      <c r="A11" s="3" t="s">
        <v>33</v>
      </c>
      <c r="B11" s="65">
        <v>162</v>
      </c>
      <c r="C11" s="16">
        <v>78.400000000000006</v>
      </c>
      <c r="D11" s="65">
        <v>50</v>
      </c>
      <c r="E11" s="16">
        <v>88</v>
      </c>
      <c r="F11" s="65">
        <v>212</v>
      </c>
      <c r="G11" s="16">
        <v>80.7</v>
      </c>
      <c r="H11" s="65">
        <v>43</v>
      </c>
      <c r="I11" s="16">
        <v>69.8</v>
      </c>
      <c r="J11" s="65">
        <v>255</v>
      </c>
      <c r="K11" s="16">
        <v>78.8</v>
      </c>
    </row>
    <row r="12" spans="1:12" ht="12.75" customHeight="1">
      <c r="A12" s="3" t="s">
        <v>34</v>
      </c>
      <c r="B12" s="65">
        <v>12</v>
      </c>
      <c r="C12" s="16">
        <v>100</v>
      </c>
      <c r="D12" s="65">
        <v>21</v>
      </c>
      <c r="E12" s="16">
        <v>81</v>
      </c>
      <c r="F12" s="65">
        <v>33</v>
      </c>
      <c r="G12" s="16">
        <v>87.9</v>
      </c>
      <c r="H12" s="65">
        <v>41</v>
      </c>
      <c r="I12" s="16">
        <v>78</v>
      </c>
      <c r="J12" s="65">
        <v>74</v>
      </c>
      <c r="K12" s="16">
        <v>82.4</v>
      </c>
    </row>
    <row r="13" spans="1:12" ht="12.75" customHeight="1">
      <c r="A13" s="3" t="s">
        <v>35</v>
      </c>
      <c r="B13" s="65">
        <v>173</v>
      </c>
      <c r="C13" s="16">
        <v>70.5</v>
      </c>
      <c r="D13" s="65">
        <v>448</v>
      </c>
      <c r="E13" s="16">
        <v>79.7</v>
      </c>
      <c r="F13" s="65">
        <v>621</v>
      </c>
      <c r="G13" s="16">
        <v>77.099999999999994</v>
      </c>
      <c r="H13" s="65">
        <v>210</v>
      </c>
      <c r="I13" s="16">
        <v>65.2</v>
      </c>
      <c r="J13" s="65">
        <v>831</v>
      </c>
      <c r="K13" s="16">
        <v>74.099999999999994</v>
      </c>
    </row>
    <row r="14" spans="1:12" ht="12.75" customHeight="1">
      <c r="A14" s="3" t="s">
        <v>36</v>
      </c>
      <c r="B14" s="65">
        <v>518</v>
      </c>
      <c r="C14" s="16">
        <v>80.7</v>
      </c>
      <c r="D14" s="65">
        <v>521</v>
      </c>
      <c r="E14" s="16">
        <v>85.2</v>
      </c>
      <c r="F14" s="65">
        <v>1039</v>
      </c>
      <c r="G14" s="16">
        <v>83</v>
      </c>
      <c r="H14" s="65">
        <v>267</v>
      </c>
      <c r="I14" s="16">
        <v>68.5</v>
      </c>
      <c r="J14" s="65">
        <v>1306</v>
      </c>
      <c r="K14" s="16">
        <v>80</v>
      </c>
    </row>
    <row r="15" spans="1:12" ht="12.75" customHeight="1">
      <c r="A15" s="3" t="s">
        <v>37</v>
      </c>
      <c r="B15" s="65">
        <v>174</v>
      </c>
      <c r="C15" s="16">
        <v>84.5</v>
      </c>
      <c r="D15" s="65">
        <v>38</v>
      </c>
      <c r="E15" s="16">
        <v>76.3</v>
      </c>
      <c r="F15" s="65">
        <v>212</v>
      </c>
      <c r="G15" s="16">
        <v>83</v>
      </c>
      <c r="H15" s="65">
        <v>67</v>
      </c>
      <c r="I15" s="16">
        <v>67.2</v>
      </c>
      <c r="J15" s="65">
        <v>279</v>
      </c>
      <c r="K15" s="16">
        <v>79.2</v>
      </c>
    </row>
    <row r="16" spans="1:12" ht="12.75" customHeight="1">
      <c r="A16" s="3" t="s">
        <v>38</v>
      </c>
      <c r="B16" s="65">
        <v>27</v>
      </c>
      <c r="C16" s="16">
        <v>70.400000000000006</v>
      </c>
      <c r="D16" s="65">
        <v>15</v>
      </c>
      <c r="E16" s="16">
        <v>60</v>
      </c>
      <c r="F16" s="65">
        <v>42</v>
      </c>
      <c r="G16" s="16">
        <v>66.7</v>
      </c>
      <c r="H16" s="65">
        <v>14</v>
      </c>
      <c r="I16" s="16">
        <v>78.599999999999994</v>
      </c>
      <c r="J16" s="65">
        <v>56</v>
      </c>
      <c r="K16" s="16">
        <v>69.599999999999994</v>
      </c>
    </row>
    <row r="17" spans="1:11" ht="12.75" customHeight="1">
      <c r="A17" s="3" t="s">
        <v>39</v>
      </c>
      <c r="B17" s="65">
        <v>52</v>
      </c>
      <c r="C17" s="16">
        <v>65.400000000000006</v>
      </c>
      <c r="D17" s="65">
        <v>37</v>
      </c>
      <c r="E17" s="16">
        <v>67.599999999999994</v>
      </c>
      <c r="F17" s="65">
        <v>89</v>
      </c>
      <c r="G17" s="16">
        <v>66.3</v>
      </c>
      <c r="H17" s="65">
        <v>58</v>
      </c>
      <c r="I17" s="16">
        <v>56.9</v>
      </c>
      <c r="J17" s="65">
        <v>147</v>
      </c>
      <c r="K17" s="16">
        <v>62.6</v>
      </c>
    </row>
    <row r="18" spans="1:11" ht="12.75" customHeight="1">
      <c r="A18" s="3" t="s">
        <v>40</v>
      </c>
      <c r="B18" s="65">
        <v>13</v>
      </c>
      <c r="C18" s="16">
        <v>76.900000000000006</v>
      </c>
      <c r="D18" s="65">
        <v>10</v>
      </c>
      <c r="E18" s="16">
        <v>40</v>
      </c>
      <c r="F18" s="65">
        <v>23</v>
      </c>
      <c r="G18" s="16">
        <v>60.9</v>
      </c>
      <c r="H18" s="65">
        <v>18</v>
      </c>
      <c r="I18" s="16">
        <v>72.2</v>
      </c>
      <c r="J18" s="65">
        <v>41</v>
      </c>
      <c r="K18" s="16">
        <v>65.900000000000006</v>
      </c>
    </row>
    <row r="19" spans="1:11" ht="12.75" customHeight="1">
      <c r="A19" s="3" t="s">
        <v>41</v>
      </c>
      <c r="B19" s="65">
        <v>49</v>
      </c>
      <c r="C19" s="16">
        <v>71.400000000000006</v>
      </c>
      <c r="D19" s="65">
        <v>24</v>
      </c>
      <c r="E19" s="16">
        <v>83.3</v>
      </c>
      <c r="F19" s="65">
        <v>73</v>
      </c>
      <c r="G19" s="16">
        <v>75.3</v>
      </c>
      <c r="H19" s="65">
        <v>28</v>
      </c>
      <c r="I19" s="16">
        <v>75</v>
      </c>
      <c r="J19" s="65">
        <v>101</v>
      </c>
      <c r="K19" s="16">
        <v>75.2</v>
      </c>
    </row>
    <row r="20" spans="1:11" ht="12.75" customHeight="1">
      <c r="A20" s="3" t="s">
        <v>42</v>
      </c>
      <c r="B20" s="65">
        <v>46</v>
      </c>
      <c r="C20" s="16">
        <v>84.8</v>
      </c>
      <c r="D20" s="65">
        <v>11</v>
      </c>
      <c r="E20" s="16">
        <v>72.7</v>
      </c>
      <c r="F20" s="65">
        <v>57</v>
      </c>
      <c r="G20" s="16">
        <v>82.5</v>
      </c>
      <c r="H20" s="65">
        <v>6</v>
      </c>
      <c r="I20" s="16">
        <v>50</v>
      </c>
      <c r="J20" s="65">
        <v>63</v>
      </c>
      <c r="K20" s="16">
        <v>79.400000000000006</v>
      </c>
    </row>
    <row r="21" spans="1:11">
      <c r="A21" s="3" t="s">
        <v>43</v>
      </c>
      <c r="B21" s="72">
        <v>247</v>
      </c>
      <c r="C21" s="43">
        <v>82.2</v>
      </c>
      <c r="D21" s="72">
        <v>13</v>
      </c>
      <c r="E21" s="43">
        <v>100</v>
      </c>
      <c r="F21" s="72">
        <v>260</v>
      </c>
      <c r="G21" s="43">
        <v>83.1</v>
      </c>
      <c r="H21" s="72">
        <v>9</v>
      </c>
      <c r="I21" s="43">
        <v>66.7</v>
      </c>
      <c r="J21" s="72">
        <v>269</v>
      </c>
      <c r="K21" s="43">
        <v>82.5</v>
      </c>
    </row>
    <row r="22" spans="1:11" ht="12.75" customHeight="1">
      <c r="A22" s="3" t="s">
        <v>98</v>
      </c>
      <c r="B22" s="65">
        <v>705</v>
      </c>
      <c r="C22" s="16">
        <v>94.8</v>
      </c>
      <c r="D22" s="65">
        <v>93</v>
      </c>
      <c r="E22" s="16">
        <v>92.5</v>
      </c>
      <c r="F22" s="65">
        <v>798</v>
      </c>
      <c r="G22" s="16">
        <v>94.5</v>
      </c>
      <c r="H22" s="65">
        <v>103</v>
      </c>
      <c r="I22" s="16">
        <v>82.5</v>
      </c>
      <c r="J22" s="65">
        <v>901</v>
      </c>
      <c r="K22" s="16">
        <v>93.1</v>
      </c>
    </row>
    <row r="23" spans="1:11" ht="12.75" customHeight="1">
      <c r="A23" s="3" t="s">
        <v>45</v>
      </c>
      <c r="B23" s="65">
        <v>3</v>
      </c>
      <c r="C23" s="16">
        <v>100</v>
      </c>
      <c r="D23" s="74">
        <v>0</v>
      </c>
      <c r="E23" s="9">
        <v>0</v>
      </c>
      <c r="F23" s="65">
        <v>3</v>
      </c>
      <c r="G23" s="16">
        <v>100</v>
      </c>
      <c r="H23" s="65">
        <v>3</v>
      </c>
      <c r="I23" s="16">
        <v>100</v>
      </c>
      <c r="J23" s="65">
        <v>6</v>
      </c>
      <c r="K23" s="16">
        <v>100</v>
      </c>
    </row>
    <row r="24" spans="1:11" ht="12.75" customHeight="1">
      <c r="A24" s="3" t="s">
        <v>46</v>
      </c>
      <c r="B24" s="74">
        <v>0</v>
      </c>
      <c r="C24" s="9">
        <v>0</v>
      </c>
      <c r="D24" s="74">
        <v>0</v>
      </c>
      <c r="E24" s="9">
        <v>0</v>
      </c>
      <c r="F24" s="74">
        <v>0</v>
      </c>
      <c r="G24" s="9">
        <v>0</v>
      </c>
      <c r="H24" s="74">
        <v>0</v>
      </c>
      <c r="I24" s="9">
        <v>0</v>
      </c>
      <c r="J24" s="65">
        <v>26</v>
      </c>
      <c r="K24" s="16">
        <v>100</v>
      </c>
    </row>
    <row r="25" spans="1:11" ht="12.75" customHeight="1">
      <c r="A25" s="2" t="s">
        <v>47</v>
      </c>
      <c r="B25" s="64">
        <v>3611</v>
      </c>
      <c r="C25" s="44">
        <v>81.599999999999994</v>
      </c>
      <c r="D25" s="64">
        <v>2748</v>
      </c>
      <c r="E25" s="44">
        <v>75.900000000000006</v>
      </c>
      <c r="F25" s="64">
        <v>6359</v>
      </c>
      <c r="G25" s="44">
        <v>79.099999999999994</v>
      </c>
      <c r="H25" s="64">
        <v>2050</v>
      </c>
      <c r="I25" s="44">
        <v>70</v>
      </c>
      <c r="J25" s="64">
        <v>8435</v>
      </c>
      <c r="K25" s="44">
        <v>76.900000000000006</v>
      </c>
    </row>
    <row r="26" spans="1:11">
      <c r="A26" s="106" t="s">
        <v>123</v>
      </c>
      <c r="B26" s="106"/>
      <c r="C26" s="106"/>
      <c r="D26" s="106"/>
      <c r="E26" s="106"/>
      <c r="F26" s="106"/>
      <c r="G26" s="106"/>
      <c r="H26" s="106"/>
      <c r="I26" s="106"/>
      <c r="J26" s="106"/>
      <c r="K26" s="106"/>
    </row>
    <row r="27" spans="1:11">
      <c r="A27" s="3" t="s">
        <v>30</v>
      </c>
      <c r="B27" s="72">
        <v>148</v>
      </c>
      <c r="C27" s="14">
        <v>25</v>
      </c>
      <c r="D27" s="72">
        <v>1768</v>
      </c>
      <c r="E27" s="14">
        <v>32.700000000000003</v>
      </c>
      <c r="F27" s="72">
        <v>1916</v>
      </c>
      <c r="G27" s="14">
        <v>32.200000000000003</v>
      </c>
      <c r="H27" s="72">
        <v>401</v>
      </c>
      <c r="I27" s="14">
        <v>32.4</v>
      </c>
      <c r="J27" s="72">
        <v>2317</v>
      </c>
      <c r="K27" s="14">
        <v>32.200000000000003</v>
      </c>
    </row>
    <row r="28" spans="1:11" ht="12.75" customHeight="1">
      <c r="A28" s="3" t="s">
        <v>31</v>
      </c>
      <c r="B28" s="72">
        <v>1214</v>
      </c>
      <c r="C28" s="14">
        <v>53.5</v>
      </c>
      <c r="D28" s="72">
        <v>863</v>
      </c>
      <c r="E28" s="43">
        <v>56.1</v>
      </c>
      <c r="F28" s="72">
        <v>2077</v>
      </c>
      <c r="G28" s="14">
        <v>54.6</v>
      </c>
      <c r="H28" s="72">
        <v>1301</v>
      </c>
      <c r="I28" s="43">
        <v>55</v>
      </c>
      <c r="J28" s="72">
        <v>3378</v>
      </c>
      <c r="K28" s="14">
        <v>54.7</v>
      </c>
    </row>
    <row r="29" spans="1:11">
      <c r="A29" s="3" t="s">
        <v>32</v>
      </c>
      <c r="B29" s="72">
        <v>651</v>
      </c>
      <c r="C29" s="14">
        <v>20</v>
      </c>
      <c r="D29" s="72">
        <v>1722</v>
      </c>
      <c r="E29" s="14">
        <v>26.8</v>
      </c>
      <c r="F29" s="72">
        <v>2373</v>
      </c>
      <c r="G29" s="14">
        <v>24.9</v>
      </c>
      <c r="H29" s="72">
        <v>418</v>
      </c>
      <c r="I29" s="43">
        <v>33</v>
      </c>
      <c r="J29" s="72">
        <v>2791</v>
      </c>
      <c r="K29" s="14">
        <v>26.1</v>
      </c>
    </row>
    <row r="30" spans="1:11">
      <c r="A30" s="3" t="s">
        <v>33</v>
      </c>
      <c r="B30" s="72">
        <v>257</v>
      </c>
      <c r="C30" s="14">
        <v>54.5</v>
      </c>
      <c r="D30" s="72">
        <v>130</v>
      </c>
      <c r="E30" s="43">
        <v>63.1</v>
      </c>
      <c r="F30" s="72">
        <v>387</v>
      </c>
      <c r="G30" s="14">
        <v>57.4</v>
      </c>
      <c r="H30" s="72">
        <v>117</v>
      </c>
      <c r="I30" s="43">
        <v>59</v>
      </c>
      <c r="J30" s="72">
        <v>504</v>
      </c>
      <c r="K30" s="14">
        <v>57.7</v>
      </c>
    </row>
    <row r="31" spans="1:11">
      <c r="A31" s="3" t="s">
        <v>34</v>
      </c>
      <c r="B31" s="72">
        <v>75</v>
      </c>
      <c r="C31" s="14">
        <v>46.7</v>
      </c>
      <c r="D31" s="72">
        <v>134</v>
      </c>
      <c r="E31" s="14">
        <v>58.2</v>
      </c>
      <c r="F31" s="72">
        <v>209</v>
      </c>
      <c r="G31" s="14">
        <v>54.1</v>
      </c>
      <c r="H31" s="72">
        <v>115</v>
      </c>
      <c r="I31" s="14">
        <v>49.6</v>
      </c>
      <c r="J31" s="72">
        <v>324</v>
      </c>
      <c r="K31" s="14">
        <v>52.5</v>
      </c>
    </row>
    <row r="32" spans="1:11">
      <c r="A32" s="3" t="s">
        <v>35</v>
      </c>
      <c r="B32" s="72">
        <v>525</v>
      </c>
      <c r="C32" s="14">
        <v>51.6</v>
      </c>
      <c r="D32" s="72">
        <v>1101</v>
      </c>
      <c r="E32" s="14">
        <v>69.3</v>
      </c>
      <c r="F32" s="72">
        <v>1626</v>
      </c>
      <c r="G32" s="14">
        <v>63.6</v>
      </c>
      <c r="H32" s="72">
        <v>535</v>
      </c>
      <c r="I32" s="14">
        <v>51.2</v>
      </c>
      <c r="J32" s="72">
        <v>2161</v>
      </c>
      <c r="K32" s="14">
        <v>60.5</v>
      </c>
    </row>
    <row r="33" spans="1:11">
      <c r="A33" s="3" t="s">
        <v>36</v>
      </c>
      <c r="B33" s="72">
        <v>983</v>
      </c>
      <c r="C33" s="14">
        <v>76.7</v>
      </c>
      <c r="D33" s="72">
        <v>815</v>
      </c>
      <c r="E33" s="14">
        <v>80.900000000000006</v>
      </c>
      <c r="F33" s="72">
        <v>1798</v>
      </c>
      <c r="G33" s="14">
        <v>78.599999999999994</v>
      </c>
      <c r="H33" s="72">
        <v>513</v>
      </c>
      <c r="I33" s="43">
        <v>71</v>
      </c>
      <c r="J33" s="72">
        <v>2311</v>
      </c>
      <c r="K33" s="14">
        <v>76.900000000000006</v>
      </c>
    </row>
    <row r="34" spans="1:11" ht="12.75" customHeight="1">
      <c r="A34" s="3" t="s">
        <v>37</v>
      </c>
      <c r="B34" s="65">
        <v>550</v>
      </c>
      <c r="C34" s="11">
        <v>71.3</v>
      </c>
      <c r="D34" s="65">
        <v>164</v>
      </c>
      <c r="E34" s="11">
        <v>62.2</v>
      </c>
      <c r="F34" s="65">
        <v>714</v>
      </c>
      <c r="G34" s="11">
        <v>69.2</v>
      </c>
      <c r="H34" s="65">
        <v>239</v>
      </c>
      <c r="I34" s="11">
        <v>60.3</v>
      </c>
      <c r="J34" s="65">
        <v>953</v>
      </c>
      <c r="K34" s="11">
        <v>66.900000000000006</v>
      </c>
    </row>
    <row r="35" spans="1:11">
      <c r="A35" s="3" t="s">
        <v>38</v>
      </c>
      <c r="B35" s="72">
        <v>345</v>
      </c>
      <c r="C35" s="14">
        <v>31.9</v>
      </c>
      <c r="D35" s="72">
        <v>218</v>
      </c>
      <c r="E35" s="14">
        <v>28</v>
      </c>
      <c r="F35" s="72">
        <v>563</v>
      </c>
      <c r="G35" s="14">
        <v>30.4</v>
      </c>
      <c r="H35" s="72">
        <v>118</v>
      </c>
      <c r="I35" s="14">
        <v>51.7</v>
      </c>
      <c r="J35" s="72">
        <v>681</v>
      </c>
      <c r="K35" s="14">
        <v>34.1</v>
      </c>
    </row>
    <row r="36" spans="1:11">
      <c r="A36" s="3" t="s">
        <v>39</v>
      </c>
      <c r="B36" s="72">
        <v>953</v>
      </c>
      <c r="C36" s="14">
        <v>33.9</v>
      </c>
      <c r="D36" s="72">
        <v>1546</v>
      </c>
      <c r="E36" s="14">
        <v>33.9</v>
      </c>
      <c r="F36" s="72">
        <v>2499</v>
      </c>
      <c r="G36" s="14">
        <v>33.9</v>
      </c>
      <c r="H36" s="72">
        <v>938</v>
      </c>
      <c r="I36" s="14">
        <v>29.7</v>
      </c>
      <c r="J36" s="72">
        <v>3437</v>
      </c>
      <c r="K36" s="14">
        <v>32.799999999999997</v>
      </c>
    </row>
    <row r="37" spans="1:11">
      <c r="A37" s="3" t="s">
        <v>40</v>
      </c>
      <c r="B37" s="72">
        <v>82</v>
      </c>
      <c r="C37" s="14">
        <v>65.900000000000006</v>
      </c>
      <c r="D37" s="72">
        <v>69</v>
      </c>
      <c r="E37" s="14">
        <v>56.5</v>
      </c>
      <c r="F37" s="72">
        <v>151</v>
      </c>
      <c r="G37" s="14">
        <v>61.6</v>
      </c>
      <c r="H37" s="72">
        <v>113</v>
      </c>
      <c r="I37" s="14">
        <v>53.1</v>
      </c>
      <c r="J37" s="72">
        <v>264</v>
      </c>
      <c r="K37" s="43">
        <v>58</v>
      </c>
    </row>
    <row r="38" spans="1:11">
      <c r="A38" s="3" t="s">
        <v>41</v>
      </c>
      <c r="B38" s="72">
        <v>125</v>
      </c>
      <c r="C38" s="43">
        <v>55.2</v>
      </c>
      <c r="D38" s="72">
        <v>97</v>
      </c>
      <c r="E38" s="14">
        <v>54.6</v>
      </c>
      <c r="F38" s="72">
        <v>222</v>
      </c>
      <c r="G38" s="43">
        <v>55</v>
      </c>
      <c r="H38" s="72">
        <v>59</v>
      </c>
      <c r="I38" s="14">
        <v>32.200000000000003</v>
      </c>
      <c r="J38" s="72">
        <v>281</v>
      </c>
      <c r="K38" s="14">
        <v>50.2</v>
      </c>
    </row>
    <row r="39" spans="1:11">
      <c r="A39" s="3" t="s">
        <v>42</v>
      </c>
      <c r="B39" s="72">
        <v>69</v>
      </c>
      <c r="C39" s="14">
        <v>59.4</v>
      </c>
      <c r="D39" s="72">
        <v>39</v>
      </c>
      <c r="E39" s="43">
        <v>43.6</v>
      </c>
      <c r="F39" s="72">
        <v>108</v>
      </c>
      <c r="G39" s="14">
        <v>53.7</v>
      </c>
      <c r="H39" s="72">
        <v>19</v>
      </c>
      <c r="I39" s="14">
        <v>57.9</v>
      </c>
      <c r="J39" s="72">
        <v>127</v>
      </c>
      <c r="K39" s="14">
        <v>54.3</v>
      </c>
    </row>
    <row r="40" spans="1:11">
      <c r="A40" s="3" t="s">
        <v>43</v>
      </c>
      <c r="B40" s="72">
        <v>447</v>
      </c>
      <c r="C40" s="14">
        <v>68.900000000000006</v>
      </c>
      <c r="D40" s="72">
        <v>35</v>
      </c>
      <c r="E40" s="43">
        <v>85.7</v>
      </c>
      <c r="F40" s="72">
        <v>482</v>
      </c>
      <c r="G40" s="14">
        <v>70.099999999999994</v>
      </c>
      <c r="H40" s="72">
        <v>33</v>
      </c>
      <c r="I40" s="14">
        <v>48.5</v>
      </c>
      <c r="J40" s="72">
        <v>515</v>
      </c>
      <c r="K40" s="14">
        <v>68.7</v>
      </c>
    </row>
    <row r="41" spans="1:11">
      <c r="A41" s="3" t="s">
        <v>98</v>
      </c>
      <c r="B41" s="72">
        <v>1475</v>
      </c>
      <c r="C41" s="14">
        <v>87.7</v>
      </c>
      <c r="D41" s="72">
        <v>327</v>
      </c>
      <c r="E41" s="14">
        <v>66.400000000000006</v>
      </c>
      <c r="F41" s="72">
        <v>1802</v>
      </c>
      <c r="G41" s="14">
        <v>83.8</v>
      </c>
      <c r="H41" s="72">
        <v>266</v>
      </c>
      <c r="I41" s="14">
        <v>60.5</v>
      </c>
      <c r="J41" s="72">
        <v>2068</v>
      </c>
      <c r="K41" s="14">
        <v>80.8</v>
      </c>
    </row>
    <row r="42" spans="1:11">
      <c r="A42" s="3" t="s">
        <v>45</v>
      </c>
      <c r="B42" s="72">
        <v>18</v>
      </c>
      <c r="C42" s="43">
        <v>33.299999999999997</v>
      </c>
      <c r="D42" s="72">
        <v>18</v>
      </c>
      <c r="E42" s="14">
        <v>27.8</v>
      </c>
      <c r="F42" s="72">
        <v>36</v>
      </c>
      <c r="G42" s="14">
        <v>30.6</v>
      </c>
      <c r="H42" s="72">
        <v>28</v>
      </c>
      <c r="I42" s="14">
        <v>14.3</v>
      </c>
      <c r="J42" s="72">
        <v>64</v>
      </c>
      <c r="K42" s="14">
        <v>23.4</v>
      </c>
    </row>
    <row r="43" spans="1:11">
      <c r="A43" s="3" t="s">
        <v>46</v>
      </c>
      <c r="B43" s="8">
        <v>0</v>
      </c>
      <c r="C43" s="9">
        <v>0</v>
      </c>
      <c r="D43" s="8">
        <v>0</v>
      </c>
      <c r="E43" s="9">
        <v>0</v>
      </c>
      <c r="F43" s="74">
        <v>0</v>
      </c>
      <c r="G43" s="9">
        <v>0</v>
      </c>
      <c r="H43" s="74">
        <v>0</v>
      </c>
      <c r="I43" s="9">
        <v>0</v>
      </c>
      <c r="J43" s="65">
        <v>40</v>
      </c>
      <c r="K43" s="16">
        <v>80</v>
      </c>
    </row>
    <row r="44" spans="1:11">
      <c r="A44" s="2" t="s">
        <v>47</v>
      </c>
      <c r="B44" s="73">
        <v>7917</v>
      </c>
      <c r="C44" s="15">
        <v>58.3</v>
      </c>
      <c r="D44" s="73">
        <v>9046</v>
      </c>
      <c r="E44" s="15">
        <v>45.9</v>
      </c>
      <c r="F44" s="73">
        <v>16963</v>
      </c>
      <c r="G44" s="15">
        <v>51.7</v>
      </c>
      <c r="H44" s="73">
        <v>5213</v>
      </c>
      <c r="I44" s="15">
        <v>48</v>
      </c>
      <c r="J44" s="73">
        <v>22216</v>
      </c>
      <c r="K44" s="15">
        <v>50.9</v>
      </c>
    </row>
    <row r="45" spans="1:11">
      <c r="A45" s="106" t="s">
        <v>124</v>
      </c>
      <c r="B45" s="106"/>
      <c r="C45" s="106"/>
      <c r="D45" s="106"/>
      <c r="E45" s="106"/>
      <c r="F45" s="106"/>
      <c r="G45" s="106"/>
      <c r="H45" s="106"/>
      <c r="I45" s="106"/>
      <c r="J45" s="106"/>
      <c r="K45" s="106"/>
    </row>
    <row r="46" spans="1:11">
      <c r="A46" s="3" t="s">
        <v>30</v>
      </c>
      <c r="B46" s="8">
        <v>180</v>
      </c>
      <c r="C46" s="9">
        <v>31.7</v>
      </c>
      <c r="D46" s="8">
        <v>2152</v>
      </c>
      <c r="E46" s="9">
        <v>37.200000000000003</v>
      </c>
      <c r="F46" s="8">
        <v>2332</v>
      </c>
      <c r="G46" s="9">
        <v>36.700000000000003</v>
      </c>
      <c r="H46" s="8">
        <v>502</v>
      </c>
      <c r="I46" s="9">
        <v>35.1</v>
      </c>
      <c r="J46" s="8">
        <v>2834</v>
      </c>
      <c r="K46" s="9">
        <v>36.5</v>
      </c>
    </row>
    <row r="47" spans="1:11">
      <c r="A47" s="3" t="s">
        <v>31</v>
      </c>
      <c r="B47" s="8">
        <v>2503</v>
      </c>
      <c r="C47" s="9">
        <v>67</v>
      </c>
      <c r="D47" s="8">
        <v>1473</v>
      </c>
      <c r="E47" s="9">
        <v>67.900000000000006</v>
      </c>
      <c r="F47" s="8">
        <v>3976</v>
      </c>
      <c r="G47" s="9">
        <v>67.400000000000006</v>
      </c>
      <c r="H47" s="8">
        <v>2276</v>
      </c>
      <c r="I47" s="9">
        <v>62.3</v>
      </c>
      <c r="J47" s="8">
        <v>6252</v>
      </c>
      <c r="K47" s="9">
        <v>65.5</v>
      </c>
    </row>
    <row r="48" spans="1:11">
      <c r="A48" s="3" t="s">
        <v>32</v>
      </c>
      <c r="B48" s="8">
        <v>763</v>
      </c>
      <c r="C48" s="9">
        <v>24.9</v>
      </c>
      <c r="D48" s="8">
        <v>2201</v>
      </c>
      <c r="E48" s="9">
        <v>34.200000000000003</v>
      </c>
      <c r="F48" s="8">
        <v>2964</v>
      </c>
      <c r="G48" s="9">
        <v>31.8</v>
      </c>
      <c r="H48" s="8">
        <v>558</v>
      </c>
      <c r="I48" s="9">
        <v>39.799999999999997</v>
      </c>
      <c r="J48" s="8">
        <v>3522</v>
      </c>
      <c r="K48" s="9">
        <v>33.1</v>
      </c>
    </row>
    <row r="49" spans="1:11">
      <c r="A49" s="3" t="s">
        <v>33</v>
      </c>
      <c r="B49" s="8">
        <v>419</v>
      </c>
      <c r="C49" s="9">
        <v>63.7</v>
      </c>
      <c r="D49" s="8">
        <v>180</v>
      </c>
      <c r="E49" s="9">
        <v>70</v>
      </c>
      <c r="F49" s="8">
        <v>599</v>
      </c>
      <c r="G49" s="9">
        <v>65.599999999999994</v>
      </c>
      <c r="H49" s="8">
        <v>160</v>
      </c>
      <c r="I49" s="9">
        <v>61.9</v>
      </c>
      <c r="J49" s="8">
        <v>759</v>
      </c>
      <c r="K49" s="9">
        <v>64.8</v>
      </c>
    </row>
    <row r="50" spans="1:11">
      <c r="A50" s="3" t="s">
        <v>34</v>
      </c>
      <c r="B50" s="8">
        <v>87</v>
      </c>
      <c r="C50" s="9">
        <v>54</v>
      </c>
      <c r="D50" s="8">
        <v>155</v>
      </c>
      <c r="E50" s="9">
        <v>61.3</v>
      </c>
      <c r="F50" s="8">
        <v>242</v>
      </c>
      <c r="G50" s="9">
        <v>58.7</v>
      </c>
      <c r="H50" s="8">
        <v>156</v>
      </c>
      <c r="I50" s="9">
        <v>57.1</v>
      </c>
      <c r="J50" s="8">
        <v>398</v>
      </c>
      <c r="K50" s="9">
        <v>58</v>
      </c>
    </row>
    <row r="51" spans="1:11">
      <c r="A51" s="3" t="s">
        <v>35</v>
      </c>
      <c r="B51" s="8">
        <v>698</v>
      </c>
      <c r="C51" s="9">
        <v>56.3</v>
      </c>
      <c r="D51" s="8">
        <v>1549</v>
      </c>
      <c r="E51" s="9">
        <v>72.3</v>
      </c>
      <c r="F51" s="8">
        <v>2247</v>
      </c>
      <c r="G51" s="9">
        <v>67.3</v>
      </c>
      <c r="H51" s="8">
        <v>753</v>
      </c>
      <c r="I51" s="9">
        <v>54.6</v>
      </c>
      <c r="J51" s="8">
        <v>3000</v>
      </c>
      <c r="K51" s="9">
        <v>64.099999999999994</v>
      </c>
    </row>
    <row r="52" spans="1:11">
      <c r="A52" s="3" t="s">
        <v>36</v>
      </c>
      <c r="B52" s="8">
        <v>1501</v>
      </c>
      <c r="C52" s="9">
        <v>78.099999999999994</v>
      </c>
      <c r="D52" s="8">
        <v>1336</v>
      </c>
      <c r="E52" s="9">
        <v>82.6</v>
      </c>
      <c r="F52" s="8">
        <v>2837</v>
      </c>
      <c r="G52" s="9">
        <v>80.2</v>
      </c>
      <c r="H52" s="8">
        <v>783</v>
      </c>
      <c r="I52" s="9">
        <v>69.900000000000006</v>
      </c>
      <c r="J52" s="8">
        <v>3620</v>
      </c>
      <c r="K52" s="9">
        <v>78</v>
      </c>
    </row>
    <row r="53" spans="1:11">
      <c r="A53" s="3" t="s">
        <v>37</v>
      </c>
      <c r="B53" s="8">
        <v>724</v>
      </c>
      <c r="C53" s="9">
        <v>74.400000000000006</v>
      </c>
      <c r="D53" s="8">
        <v>202</v>
      </c>
      <c r="E53" s="9">
        <v>64.900000000000006</v>
      </c>
      <c r="F53" s="8">
        <v>926</v>
      </c>
      <c r="G53" s="9">
        <v>72.400000000000006</v>
      </c>
      <c r="H53" s="8">
        <v>310</v>
      </c>
      <c r="I53" s="9">
        <v>61</v>
      </c>
      <c r="J53" s="8">
        <v>1236</v>
      </c>
      <c r="K53" s="9">
        <v>69.5</v>
      </c>
    </row>
    <row r="54" spans="1:11">
      <c r="A54" s="3" t="s">
        <v>38</v>
      </c>
      <c r="B54" s="8">
        <v>372</v>
      </c>
      <c r="C54" s="9">
        <v>34.700000000000003</v>
      </c>
      <c r="D54" s="8">
        <v>233</v>
      </c>
      <c r="E54" s="9">
        <v>30</v>
      </c>
      <c r="F54" s="8">
        <v>605</v>
      </c>
      <c r="G54" s="9">
        <v>32.9</v>
      </c>
      <c r="H54" s="8">
        <v>132</v>
      </c>
      <c r="I54" s="9">
        <v>54.5</v>
      </c>
      <c r="J54" s="8">
        <v>737</v>
      </c>
      <c r="K54" s="9">
        <v>36.799999999999997</v>
      </c>
    </row>
    <row r="55" spans="1:11">
      <c r="A55" s="3" t="s">
        <v>39</v>
      </c>
      <c r="B55" s="8">
        <v>1005</v>
      </c>
      <c r="C55" s="9">
        <v>35.5</v>
      </c>
      <c r="D55" s="8">
        <v>1583</v>
      </c>
      <c r="E55" s="9">
        <v>34.700000000000003</v>
      </c>
      <c r="F55" s="8">
        <v>2588</v>
      </c>
      <c r="G55" s="9">
        <v>35</v>
      </c>
      <c r="H55" s="8">
        <v>1043</v>
      </c>
      <c r="I55" s="9">
        <v>29.9</v>
      </c>
      <c r="J55" s="8">
        <v>3631</v>
      </c>
      <c r="K55" s="9">
        <v>33.5</v>
      </c>
    </row>
    <row r="56" spans="1:11">
      <c r="A56" s="3" t="s">
        <v>40</v>
      </c>
      <c r="B56" s="8">
        <v>95</v>
      </c>
      <c r="C56" s="9">
        <v>67.400000000000006</v>
      </c>
      <c r="D56" s="8">
        <v>79</v>
      </c>
      <c r="E56" s="9">
        <v>54.4</v>
      </c>
      <c r="F56" s="8">
        <v>174</v>
      </c>
      <c r="G56" s="9">
        <v>61.5</v>
      </c>
      <c r="H56" s="8">
        <v>134</v>
      </c>
      <c r="I56" s="9">
        <v>54.5</v>
      </c>
      <c r="J56" s="8">
        <v>308</v>
      </c>
      <c r="K56" s="9">
        <v>58.4</v>
      </c>
    </row>
    <row r="57" spans="1:11">
      <c r="A57" s="3" t="s">
        <v>41</v>
      </c>
      <c r="B57" s="8">
        <v>174</v>
      </c>
      <c r="C57" s="9">
        <v>59.8</v>
      </c>
      <c r="D57" s="8">
        <v>121</v>
      </c>
      <c r="E57" s="9">
        <v>60.3</v>
      </c>
      <c r="F57" s="8">
        <v>295</v>
      </c>
      <c r="G57" s="9">
        <v>60</v>
      </c>
      <c r="H57" s="8">
        <v>90</v>
      </c>
      <c r="I57" s="9">
        <v>44.4</v>
      </c>
      <c r="J57" s="8">
        <v>385</v>
      </c>
      <c r="K57" s="9">
        <v>56.4</v>
      </c>
    </row>
    <row r="58" spans="1:11">
      <c r="A58" s="3" t="s">
        <v>42</v>
      </c>
      <c r="B58" s="8">
        <v>118</v>
      </c>
      <c r="C58" s="9">
        <v>67.8</v>
      </c>
      <c r="D58" s="8">
        <v>50</v>
      </c>
      <c r="E58" s="9">
        <v>50</v>
      </c>
      <c r="F58" s="8">
        <v>168</v>
      </c>
      <c r="G58" s="9">
        <v>62.5</v>
      </c>
      <c r="H58" s="8">
        <v>25</v>
      </c>
      <c r="I58" s="9">
        <v>56</v>
      </c>
      <c r="J58" s="8">
        <v>193</v>
      </c>
      <c r="K58" s="9">
        <v>61.7</v>
      </c>
    </row>
    <row r="59" spans="1:11">
      <c r="A59" s="3" t="s">
        <v>43</v>
      </c>
      <c r="B59" s="8">
        <v>700</v>
      </c>
      <c r="C59" s="9">
        <v>73.400000000000006</v>
      </c>
      <c r="D59" s="8">
        <v>48</v>
      </c>
      <c r="E59" s="9">
        <v>89.6</v>
      </c>
      <c r="F59" s="8">
        <v>748</v>
      </c>
      <c r="G59" s="9">
        <v>74.5</v>
      </c>
      <c r="H59" s="8">
        <v>42</v>
      </c>
      <c r="I59" s="9">
        <v>52.4</v>
      </c>
      <c r="J59" s="8">
        <v>790</v>
      </c>
      <c r="K59" s="9">
        <v>73.3</v>
      </c>
    </row>
    <row r="60" spans="1:11">
      <c r="A60" s="3" t="s">
        <v>98</v>
      </c>
      <c r="B60" s="8">
        <v>2180</v>
      </c>
      <c r="C60" s="9">
        <v>90</v>
      </c>
      <c r="D60" s="8">
        <v>420</v>
      </c>
      <c r="E60" s="9">
        <v>72.099999999999994</v>
      </c>
      <c r="F60" s="8">
        <v>2600</v>
      </c>
      <c r="G60" s="9">
        <v>87.1</v>
      </c>
      <c r="H60" s="8">
        <v>372</v>
      </c>
      <c r="I60" s="9">
        <v>66.099999999999994</v>
      </c>
      <c r="J60" s="8">
        <v>2972</v>
      </c>
      <c r="K60" s="9">
        <v>84.5</v>
      </c>
    </row>
    <row r="61" spans="1:11">
      <c r="A61" s="3" t="s">
        <v>45</v>
      </c>
      <c r="B61" s="8">
        <v>21</v>
      </c>
      <c r="C61" s="9">
        <v>42.9</v>
      </c>
      <c r="D61" s="8">
        <v>18</v>
      </c>
      <c r="E61" s="9">
        <v>27.8</v>
      </c>
      <c r="F61" s="8">
        <v>39</v>
      </c>
      <c r="G61" s="9">
        <v>35.9</v>
      </c>
      <c r="H61" s="8">
        <v>34</v>
      </c>
      <c r="I61" s="9">
        <v>20.6</v>
      </c>
      <c r="J61" s="8">
        <v>73</v>
      </c>
      <c r="K61" s="9">
        <v>28.8</v>
      </c>
    </row>
    <row r="62" spans="1:11">
      <c r="A62" s="3" t="s">
        <v>46</v>
      </c>
      <c r="B62" s="8">
        <v>0</v>
      </c>
      <c r="C62" s="9">
        <v>0</v>
      </c>
      <c r="D62" s="8">
        <v>0</v>
      </c>
      <c r="E62" s="9">
        <v>0</v>
      </c>
      <c r="F62" s="8">
        <v>0</v>
      </c>
      <c r="G62" s="9">
        <v>0</v>
      </c>
      <c r="H62" s="8">
        <v>0</v>
      </c>
      <c r="I62" s="9">
        <v>0</v>
      </c>
      <c r="J62" s="8">
        <v>66</v>
      </c>
      <c r="K62" s="9">
        <v>87.9</v>
      </c>
    </row>
    <row r="63" spans="1:11">
      <c r="A63" s="2" t="s">
        <v>47</v>
      </c>
      <c r="B63" s="7">
        <v>11540</v>
      </c>
      <c r="C63" s="10">
        <v>65.5</v>
      </c>
      <c r="D63" s="7">
        <v>11800</v>
      </c>
      <c r="E63" s="10">
        <v>52.9</v>
      </c>
      <c r="F63" s="7">
        <v>23340</v>
      </c>
      <c r="G63" s="10">
        <v>59.1</v>
      </c>
      <c r="H63" s="7">
        <v>7370</v>
      </c>
      <c r="I63" s="10">
        <v>53.4</v>
      </c>
      <c r="J63" s="7">
        <v>30776</v>
      </c>
      <c r="K63" s="10">
        <v>57.8</v>
      </c>
    </row>
    <row r="66" spans="1:1">
      <c r="A66" s="79" t="s">
        <v>28</v>
      </c>
    </row>
  </sheetData>
  <sheetProtection sheet="1"/>
  <mergeCells count="9">
    <mergeCell ref="A7:K7"/>
    <mergeCell ref="A26:K26"/>
    <mergeCell ref="A45:K45"/>
    <mergeCell ref="A1:L1"/>
    <mergeCell ref="B5:C5"/>
    <mergeCell ref="D5:E5"/>
    <mergeCell ref="F5:G5"/>
    <mergeCell ref="H5:I5"/>
    <mergeCell ref="J5:K5"/>
  </mergeCells>
  <hyperlinks>
    <hyperlink ref="A66" r:id="rId1" xr:uid="{CDA30590-6CB3-4552-9253-6C04CC5E1786}"/>
  </hyperlinks>
  <pageMargins left="0.7" right="0.7" top="0.75" bottom="0.75" header="0.3" footer="0.3"/>
  <pageSetup paperSize="9" orientation="portrait" verticalDpi="0"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Kate Lancaster</dc:creator>
  <cp:keywords/>
  <dc:description/>
  <cp:lastModifiedBy>X</cp:lastModifiedBy>
  <cp:revision>5</cp:revision>
  <dcterms:created xsi:type="dcterms:W3CDTF">2007-10-02T09:30:30Z</dcterms:created>
  <dcterms:modified xsi:type="dcterms:W3CDTF">2025-04-28T11:43:18Z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