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ndrewkluban/Desktop/Diploma/Данные/Workings/"/>
    </mc:Choice>
  </mc:AlternateContent>
  <xr:revisionPtr revIDLastSave="0" documentId="13_ncr:1_{A540257E-A362-8245-BDAE-8C8CBC5EA3F9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Market_Adj" sheetId="1" r:id="rId1"/>
    <sheet name="Portfolio" sheetId="3" r:id="rId2"/>
    <sheet name="Sheet1" sheetId="2" r:id="rId3"/>
    <sheet name="Sheet3" sheetId="5" r:id="rId4"/>
    <sheet name="Sheet2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2" i="5" l="1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A3" i="5"/>
  <c r="BA4" i="5"/>
  <c r="BA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J3" i="5"/>
  <c r="AJ4" i="5"/>
  <c r="AJ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2" i="5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G9" i="5" s="1"/>
  <c r="AG10" i="5" s="1"/>
  <c r="AG11" i="5" s="1"/>
  <c r="AG12" i="5" s="1"/>
  <c r="AG13" i="5" s="1"/>
  <c r="AG14" i="5" s="1"/>
  <c r="AG15" i="5" s="1"/>
  <c r="U9" i="5"/>
  <c r="V9" i="5"/>
  <c r="W9" i="5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X9" i="5"/>
  <c r="Y9" i="5"/>
  <c r="Z9" i="5"/>
  <c r="AA9" i="5"/>
  <c r="AA10" i="5" s="1"/>
  <c r="AA11" i="5" s="1"/>
  <c r="AA12" i="5" s="1"/>
  <c r="AA13" i="5" s="1"/>
  <c r="AA14" i="5" s="1"/>
  <c r="AA15" i="5" s="1"/>
  <c r="AA16" i="5" s="1"/>
  <c r="AA17" i="5" s="1"/>
  <c r="AA18" i="5" s="1"/>
  <c r="AA19" i="5" s="1"/>
  <c r="AA20" i="5" s="1"/>
  <c r="AA21" i="5" s="1"/>
  <c r="AA22" i="5" s="1"/>
  <c r="AA23" i="5" s="1"/>
  <c r="AA24" i="5" s="1"/>
  <c r="AA25" i="5" s="1"/>
  <c r="AA26" i="5" s="1"/>
  <c r="AA27" i="5" s="1"/>
  <c r="AA28" i="5" s="1"/>
  <c r="AA29" i="5" s="1"/>
  <c r="AA30" i="5" s="1"/>
  <c r="AA31" i="5" s="1"/>
  <c r="AA32" i="5" s="1"/>
  <c r="AA33" i="5" s="1"/>
  <c r="AA34" i="5" s="1"/>
  <c r="AA35" i="5" s="1"/>
  <c r="AA36" i="5" s="1"/>
  <c r="AA37" i="5" s="1"/>
  <c r="AA38" i="5" s="1"/>
  <c r="AA39" i="5" s="1"/>
  <c r="AA40" i="5" s="1"/>
  <c r="AA41" i="5" s="1"/>
  <c r="AA42" i="5" s="1"/>
  <c r="AA43" i="5" s="1"/>
  <c r="AA44" i="5" s="1"/>
  <c r="AA45" i="5" s="1"/>
  <c r="AA46" i="5" s="1"/>
  <c r="AA47" i="5" s="1"/>
  <c r="AB9" i="5"/>
  <c r="AC9" i="5"/>
  <c r="AD9" i="5"/>
  <c r="AE9" i="5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F9" i="5"/>
  <c r="U10" i="5"/>
  <c r="U11" i="5" s="1"/>
  <c r="U12" i="5" s="1"/>
  <c r="U13" i="5" s="1"/>
  <c r="U14" i="5" s="1"/>
  <c r="U15" i="5" s="1"/>
  <c r="U16" i="5" s="1"/>
  <c r="U17" i="5" s="1"/>
  <c r="V10" i="5"/>
  <c r="X10" i="5"/>
  <c r="Y10" i="5"/>
  <c r="Y11" i="5" s="1"/>
  <c r="Y12" i="5" s="1"/>
  <c r="Y13" i="5" s="1"/>
  <c r="Y14" i="5" s="1"/>
  <c r="Y15" i="5" s="1"/>
  <c r="Z10" i="5"/>
  <c r="AB10" i="5"/>
  <c r="AC10" i="5"/>
  <c r="AC11" i="5" s="1"/>
  <c r="AC12" i="5" s="1"/>
  <c r="AC13" i="5" s="1"/>
  <c r="AC14" i="5" s="1"/>
  <c r="AC15" i="5" s="1"/>
  <c r="AD10" i="5"/>
  <c r="AF10" i="5"/>
  <c r="V11" i="5"/>
  <c r="X11" i="5"/>
  <c r="Z11" i="5"/>
  <c r="AB11" i="5"/>
  <c r="AD11" i="5"/>
  <c r="AF11" i="5"/>
  <c r="V12" i="5"/>
  <c r="X12" i="5"/>
  <c r="Z12" i="5"/>
  <c r="AB12" i="5"/>
  <c r="AD12" i="5"/>
  <c r="AF12" i="5"/>
  <c r="V13" i="5"/>
  <c r="X13" i="5"/>
  <c r="Z13" i="5"/>
  <c r="AB13" i="5"/>
  <c r="AD13" i="5"/>
  <c r="AF13" i="5"/>
  <c r="V14" i="5"/>
  <c r="X14" i="5"/>
  <c r="Z14" i="5"/>
  <c r="AB14" i="5"/>
  <c r="AD14" i="5"/>
  <c r="AF14" i="5"/>
  <c r="V15" i="5"/>
  <c r="X15" i="5"/>
  <c r="Z15" i="5"/>
  <c r="AB15" i="5"/>
  <c r="AD15" i="5"/>
  <c r="AF15" i="5"/>
  <c r="V16" i="5"/>
  <c r="X16" i="5"/>
  <c r="Y16" i="5"/>
  <c r="Y17" i="5" s="1"/>
  <c r="Z16" i="5"/>
  <c r="AB16" i="5"/>
  <c r="AC16" i="5"/>
  <c r="AC17" i="5" s="1"/>
  <c r="AD16" i="5"/>
  <c r="AF16" i="5"/>
  <c r="AG16" i="5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V17" i="5"/>
  <c r="X17" i="5"/>
  <c r="Z17" i="5"/>
  <c r="AB17" i="5"/>
  <c r="AD17" i="5"/>
  <c r="AF17" i="5"/>
  <c r="U18" i="5"/>
  <c r="U19" i="5" s="1"/>
  <c r="U20" i="5" s="1"/>
  <c r="U21" i="5" s="1"/>
  <c r="V18" i="5"/>
  <c r="X18" i="5"/>
  <c r="X19" i="5" s="1"/>
  <c r="Y18" i="5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Z18" i="5"/>
  <c r="AB18" i="5"/>
  <c r="AB19" i="5" s="1"/>
  <c r="AC18" i="5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C47" i="5" s="1"/>
  <c r="AD18" i="5"/>
  <c r="AF18" i="5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F47" i="5" s="1"/>
  <c r="V19" i="5"/>
  <c r="V20" i="5" s="1"/>
  <c r="Z19" i="5"/>
  <c r="Z20" i="5" s="1"/>
  <c r="Z21" i="5" s="1"/>
  <c r="Z22" i="5" s="1"/>
  <c r="AD19" i="5"/>
  <c r="AD20" i="5" s="1"/>
  <c r="X20" i="5"/>
  <c r="X21" i="5" s="1"/>
  <c r="AB20" i="5"/>
  <c r="AB21" i="5" s="1"/>
  <c r="AB22" i="5" s="1"/>
  <c r="AB23" i="5" s="1"/>
  <c r="AB24" i="5" s="1"/>
  <c r="V21" i="5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AD21" i="5"/>
  <c r="AD22" i="5" s="1"/>
  <c r="AD23" i="5" s="1"/>
  <c r="U22" i="5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X22" i="5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Z23" i="5"/>
  <c r="Z24" i="5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AD24" i="5"/>
  <c r="AD25" i="5" s="1"/>
  <c r="AB25" i="5"/>
  <c r="AB26" i="5" s="1"/>
  <c r="AB27" i="5" s="1"/>
  <c r="AD26" i="5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AD47" i="5" s="1"/>
  <c r="AB28" i="5"/>
  <c r="AB29" i="5" s="1"/>
  <c r="AB30" i="5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3" i="5"/>
  <c r="M101" i="4"/>
  <c r="M100" i="4" s="1"/>
  <c r="M99" i="4" s="1"/>
  <c r="M98" i="4" s="1"/>
  <c r="M97" i="4" s="1"/>
  <c r="M96" i="4" s="1"/>
  <c r="M95" i="4" s="1"/>
  <c r="M94" i="4" s="1"/>
  <c r="M102" i="4"/>
  <c r="M103" i="4"/>
  <c r="M106" i="4"/>
  <c r="M107" i="4"/>
  <c r="M108" i="4"/>
  <c r="M109" i="4"/>
  <c r="M110" i="4"/>
  <c r="M111" i="4"/>
  <c r="M105" i="4"/>
  <c r="I55" i="4"/>
  <c r="I100" i="4" l="1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E55" i="4"/>
  <c r="S5" i="4"/>
  <c r="S4" i="4"/>
  <c r="S7" i="4"/>
  <c r="S6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J5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6" i="4"/>
  <c r="AJ3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J4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S2" i="4"/>
  <c r="AD14" i="4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G13" i="4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F12" i="4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B12" i="4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A11" i="4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D10" i="4"/>
  <c r="AD11" i="4" s="1"/>
  <c r="AD12" i="4" s="1"/>
  <c r="AD13" i="4" s="1"/>
  <c r="Z10" i="4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AG9" i="4"/>
  <c r="AG10" i="4" s="1"/>
  <c r="AG11" i="4" s="1"/>
  <c r="AG12" i="4" s="1"/>
  <c r="Y9" i="4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AF8" i="4"/>
  <c r="AF9" i="4" s="1"/>
  <c r="AF10" i="4" s="1"/>
  <c r="AF11" i="4" s="1"/>
  <c r="AB8" i="4"/>
  <c r="AB9" i="4" s="1"/>
  <c r="AB10" i="4" s="1"/>
  <c r="AB11" i="4" s="1"/>
  <c r="X8" i="4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AA7" i="4"/>
  <c r="AA8" i="4" s="1"/>
  <c r="AA9" i="4" s="1"/>
  <c r="AA10" i="4" s="1"/>
  <c r="W7" i="4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AD6" i="4"/>
  <c r="AD7" i="4" s="1"/>
  <c r="AD8" i="4" s="1"/>
  <c r="AD9" i="4" s="1"/>
  <c r="Z6" i="4"/>
  <c r="Z7" i="4" s="1"/>
  <c r="Z8" i="4" s="1"/>
  <c r="Z9" i="4" s="1"/>
  <c r="V6" i="4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AG5" i="4"/>
  <c r="AG6" i="4" s="1"/>
  <c r="AG7" i="4" s="1"/>
  <c r="AG8" i="4" s="1"/>
  <c r="AD5" i="4"/>
  <c r="AC5" i="4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Z5" i="4"/>
  <c r="Y5" i="4"/>
  <c r="Y6" i="4" s="1"/>
  <c r="Y7" i="4" s="1"/>
  <c r="Y8" i="4" s="1"/>
  <c r="V5" i="4"/>
  <c r="U5" i="4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AG4" i="4"/>
  <c r="AF4" i="4"/>
  <c r="AF5" i="4" s="1"/>
  <c r="AF6" i="4" s="1"/>
  <c r="AF7" i="4" s="1"/>
  <c r="AE4" i="4"/>
  <c r="AE5" i="4" s="1"/>
  <c r="AE6" i="4" s="1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D4" i="4"/>
  <c r="AC4" i="4"/>
  <c r="AB4" i="4"/>
  <c r="AB5" i="4" s="1"/>
  <c r="AB6" i="4" s="1"/>
  <c r="AB7" i="4" s="1"/>
  <c r="AA4" i="4"/>
  <c r="AA5" i="4" s="1"/>
  <c r="AA6" i="4" s="1"/>
  <c r="Z4" i="4"/>
  <c r="Y4" i="4"/>
  <c r="X4" i="4"/>
  <c r="X5" i="4" s="1"/>
  <c r="X6" i="4" s="1"/>
  <c r="X7" i="4" s="1"/>
  <c r="W4" i="4"/>
  <c r="W5" i="4" s="1"/>
  <c r="W6" i="4" s="1"/>
  <c r="V4" i="4"/>
  <c r="U4" i="4"/>
  <c r="T4" i="4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16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O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A2" i="2"/>
  <c r="S5" i="2"/>
  <c r="S4" i="2"/>
  <c r="T4" i="2"/>
  <c r="U4" i="2"/>
  <c r="V4" i="2"/>
  <c r="W4" i="2"/>
  <c r="W5" i="2" s="1"/>
  <c r="X4" i="2"/>
  <c r="Y4" i="2"/>
  <c r="Z4" i="2"/>
  <c r="AA4" i="2"/>
  <c r="AA5" i="2" s="1"/>
  <c r="AA6" i="2" s="1"/>
  <c r="AA7" i="2" s="1"/>
  <c r="AA8" i="2" s="1"/>
  <c r="AA9" i="2" s="1"/>
  <c r="AA10" i="2" s="1"/>
  <c r="AA11" i="2" s="1"/>
  <c r="AB4" i="2"/>
  <c r="AC4" i="2"/>
  <c r="AD4" i="2"/>
  <c r="AE4" i="2"/>
  <c r="AE5" i="2" s="1"/>
  <c r="AF4" i="2"/>
  <c r="AG4" i="2"/>
  <c r="T5" i="2"/>
  <c r="U5" i="2"/>
  <c r="U6" i="2" s="1"/>
  <c r="U7" i="2" s="1"/>
  <c r="U8" i="2" s="1"/>
  <c r="V5" i="2"/>
  <c r="X5" i="2"/>
  <c r="Y5" i="2"/>
  <c r="Y6" i="2" s="1"/>
  <c r="Z5" i="2"/>
  <c r="AB5" i="2"/>
  <c r="AC5" i="2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D5" i="2"/>
  <c r="AF5" i="2"/>
  <c r="AG5" i="2"/>
  <c r="AG6" i="2" s="1"/>
  <c r="T6" i="2"/>
  <c r="V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X6" i="2"/>
  <c r="Z6" i="2"/>
  <c r="AB6" i="2"/>
  <c r="AD6" i="2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F6" i="2"/>
  <c r="T7" i="2"/>
  <c r="V7" i="2"/>
  <c r="X7" i="2"/>
  <c r="Y7" i="2"/>
  <c r="Y8" i="2" s="1"/>
  <c r="Y9" i="2" s="1"/>
  <c r="Y10" i="2" s="1"/>
  <c r="Z7" i="2"/>
  <c r="AB7" i="2"/>
  <c r="AD7" i="2"/>
  <c r="AF7" i="2"/>
  <c r="AG7" i="2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T8" i="2"/>
  <c r="V8" i="2"/>
  <c r="X8" i="2"/>
  <c r="Z8" i="2"/>
  <c r="AB8" i="2"/>
  <c r="AD8" i="2"/>
  <c r="AF8" i="2"/>
  <c r="T9" i="2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V9" i="2"/>
  <c r="X9" i="2"/>
  <c r="Z9" i="2"/>
  <c r="AB9" i="2"/>
  <c r="AD9" i="2"/>
  <c r="AF9" i="2"/>
  <c r="T10" i="2"/>
  <c r="V10" i="2"/>
  <c r="X10" i="2"/>
  <c r="Z10" i="2"/>
  <c r="AB10" i="2"/>
  <c r="AD10" i="2"/>
  <c r="AF10" i="2"/>
  <c r="T11" i="2"/>
  <c r="V11" i="2"/>
  <c r="X11" i="2"/>
  <c r="Y11" i="2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Z11" i="2"/>
  <c r="AB11" i="2"/>
  <c r="AD11" i="2"/>
  <c r="AF11" i="2"/>
  <c r="T12" i="2"/>
  <c r="T13" i="2" s="1"/>
  <c r="V12" i="2"/>
  <c r="X12" i="2"/>
  <c r="X13" i="2" s="1"/>
  <c r="Z12" i="2"/>
  <c r="AA12" i="2"/>
  <c r="AA13" i="2" s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32" i="2" s="1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A46" i="2" s="1"/>
  <c r="AA47" i="2" s="1"/>
  <c r="AB12" i="2"/>
  <c r="AB13" i="2" s="1"/>
  <c r="AD12" i="2"/>
  <c r="AF12" i="2"/>
  <c r="AF13" i="2" s="1"/>
  <c r="AF14" i="2" s="1"/>
  <c r="AF15" i="2" s="1"/>
  <c r="V13" i="2"/>
  <c r="V14" i="2" s="1"/>
  <c r="Z13" i="2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AD13" i="2"/>
  <c r="AD14" i="2" s="1"/>
  <c r="T14" i="2"/>
  <c r="T15" i="2" s="1"/>
  <c r="T16" i="2" s="1"/>
  <c r="T17" i="2" s="1"/>
  <c r="X14" i="2"/>
  <c r="X15" i="2" s="1"/>
  <c r="AB14" i="2"/>
  <c r="AB15" i="2" s="1"/>
  <c r="AB16" i="2" s="1"/>
  <c r="AB17" i="2" s="1"/>
  <c r="V15" i="2"/>
  <c r="V16" i="2" s="1"/>
  <c r="V17" i="2" s="1"/>
  <c r="V18" i="2" s="1"/>
  <c r="AD15" i="2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X16" i="2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AF16" i="2"/>
  <c r="AF17" i="2" s="1"/>
  <c r="AF18" i="2" s="1"/>
  <c r="AF19" i="2" s="1"/>
  <c r="T18" i="2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AB18" i="2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V19" i="2"/>
  <c r="V20" i="2" s="1"/>
  <c r="V21" i="2" s="1"/>
  <c r="V22" i="2" s="1"/>
  <c r="AF20" i="2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V23" i="2"/>
  <c r="V24" i="2" s="1"/>
  <c r="AE24" i="2"/>
  <c r="AE25" i="2" s="1"/>
  <c r="AE26" i="2" s="1"/>
  <c r="AE27" i="2" s="1"/>
  <c r="AE28" i="2" s="1"/>
  <c r="AE29" i="2" s="1"/>
  <c r="V25" i="2"/>
  <c r="V26" i="2" s="1"/>
  <c r="V27" i="2" s="1"/>
  <c r="V28" i="2" s="1"/>
  <c r="V29" i="2" s="1"/>
  <c r="V30" i="2" s="1"/>
  <c r="U27" i="2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Y29" i="2"/>
  <c r="Y30" i="2" s="1"/>
  <c r="AC29" i="2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E30" i="2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V31" i="2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Y31" i="2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S42" i="2" s="1"/>
  <c r="S43" i="2" s="1"/>
  <c r="S44" i="2" s="1"/>
  <c r="S45" i="2" s="1"/>
  <c r="S46" i="2" s="1"/>
  <c r="S47" i="2" s="1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S2" i="2"/>
  <c r="S8" i="4" l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</calcChain>
</file>

<file path=xl/sharedStrings.xml><?xml version="1.0" encoding="utf-8"?>
<sst xmlns="http://schemas.openxmlformats.org/spreadsheetml/2006/main" count="862" uniqueCount="69">
  <si>
    <t>Quater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</si>
  <si>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</si>
  <si>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</si>
  <si>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</si>
  <si>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</si>
  <si>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</si>
  <si>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</si>
  <si>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</si>
  <si>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</si>
  <si>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</si>
  <si>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</si>
  <si>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</si>
  <si>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</si>
  <si>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</si>
  <si>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</si>
  <si>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</si>
  <si>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</si>
  <si>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</si>
  <si>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</si>
  <si>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</si>
  <si>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</si>
  <si>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</si>
  <si>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</si>
  <si>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</si>
  <si>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</si>
  <si>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</si>
  <si>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</si>
  <si>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</si>
  <si>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</si>
  <si>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</si>
  <si>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</si>
  <si>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</si>
  <si>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</si>
  <si>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</si>
  <si>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</si>
  <si>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</si>
  <si>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</si>
  <si>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</si>
  <si>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</si>
  <si>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</si>
  <si>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</si>
  <si>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</si>
  <si>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</si>
  <si>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</si>
  <si>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</si>
  <si>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</si>
  <si>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</si>
  <si>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SP500</t>
  </si>
  <si>
    <t>Treasury5</t>
  </si>
  <si>
    <t>Treasury30</t>
  </si>
  <si>
    <t>Corporate</t>
  </si>
  <si>
    <t>RealEstate</t>
  </si>
  <si>
    <t>Oil</t>
  </si>
  <si>
    <t>Gold</t>
  </si>
  <si>
    <t>Silver</t>
  </si>
  <si>
    <t>Platinum</t>
  </si>
  <si>
    <t>EUR_USD</t>
  </si>
  <si>
    <t>GBP_USD</t>
  </si>
  <si>
    <t>Private_eqt</t>
  </si>
  <si>
    <t>Treasury10</t>
  </si>
  <si>
    <t>FTSE100</t>
  </si>
  <si>
    <t>Nikkei225</t>
  </si>
  <si>
    <t>FTSE100_Обратно</t>
  </si>
  <si>
    <t>FTSE100_Начальный</t>
  </si>
  <si>
    <t>FTSE100_Базовый год</t>
  </si>
  <si>
    <t>Art_Index</t>
  </si>
  <si>
    <t>2015 Q3</t>
  </si>
  <si>
    <t>Monthly</t>
  </si>
  <si>
    <t>ALL_NFT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</si>
</sst>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0"/>
  </numFmts>
  <fonts count="4" x14ac:knownFonts="1"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000000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0" borderId="0" xfId="0" applyNumberFormat="1"/>
    <xf numFmtId="0" fontId="2" fillId="0" borderId="0" xfId="0" applyFont="1"/>
    <xf numFmtId="14" fontId="3" fillId="0" borderId="0" xfId="0" applyNumberFormat="1" applyFont="1"/>
    <xf numFmtId="14" fontId="3" fillId="2" borderId="0" xfId="0" applyNumberFormat="1" applyFont="1" applyFill="1"/>
    <xf numFmtId="165" fontId="0" fillId="0" borderId="0" xfId="0" applyNumberFormat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tabSelected="1" workbookViewId="0">
      <selection activeCell="R21" sqref="R21"/>
    </sheetView>
  </sheetViews>
  <sheetFormatPr baseColWidth="10" defaultRowHeight="15" x14ac:dyDescent="0.2"/>
  <cols>
    <col min="1" max="1" width="10.5" bestFit="1" customWidth="1"/>
  </cols>
  <sheetData>
    <row r="1" spans="1:16" x14ac:dyDescent="0.2">
      <c r="A1" t="s">
        <v>0</v>
      </c>
      <c r="B1" t="s">
        <v>60</v>
      </c>
      <c r="C1" t="s">
        <v>61</v>
      </c>
      <c r="D1" t="s">
        <v>47</v>
      </c>
      <c r="E1" t="s">
        <v>48</v>
      </c>
      <c r="F1" t="s">
        <v>59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</row>
    <row r="2" spans="1:16" x14ac:dyDescent="0.2">
      <c r="A2" s="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">
      <c r="A3" s="2" t="s">
        <v>2</v>
      </c>
      <c r="B3">
        <v>1.8036993455307293E-2</v>
      </c>
      <c r="C3">
        <v>2.7226721461002912E-2</v>
      </c>
      <c r="D3">
        <v>2.0519100271494395E-3</v>
      </c>
      <c r="E3">
        <v>0.446709434056072</v>
      </c>
      <c r="F3">
        <v>0.22542021212435714</v>
      </c>
      <c r="G3">
        <v>0.11874140996056881</v>
      </c>
      <c r="H3">
        <v>-4.1797625769027458E-2</v>
      </c>
      <c r="I3">
        <v>-4.9538325639452929E-2</v>
      </c>
      <c r="J3">
        <v>3.6732412038721352E-2</v>
      </c>
      <c r="K3">
        <v>-7.7997683218352321E-2</v>
      </c>
      <c r="L3">
        <v>-0.23828089461167312</v>
      </c>
      <c r="M3">
        <v>-4.8524557041807581E-2</v>
      </c>
      <c r="N3">
        <v>-1.0423649480061359E-2</v>
      </c>
      <c r="O3">
        <v>-1.2498633421755723E-2</v>
      </c>
      <c r="P3">
        <v>0.1992091453331033</v>
      </c>
    </row>
    <row r="4" spans="1:16" x14ac:dyDescent="0.2">
      <c r="A4" s="2" t="s">
        <v>3</v>
      </c>
      <c r="B4">
        <v>4.2662966202708041E-2</v>
      </c>
      <c r="C4">
        <v>-4.57704136713728E-2</v>
      </c>
      <c r="D4">
        <v>-2.8933983479970893E-2</v>
      </c>
      <c r="E4">
        <v>0.28952071853222927</v>
      </c>
      <c r="F4">
        <v>0.10012253303392882</v>
      </c>
      <c r="G4">
        <v>3.3319560072084364E-2</v>
      </c>
      <c r="H4">
        <v>7.5087060927523375E-3</v>
      </c>
      <c r="I4">
        <v>4.5990827652754529E-2</v>
      </c>
      <c r="J4">
        <v>0.45627955118274532</v>
      </c>
      <c r="K4">
        <v>-1.4619729257777769E-2</v>
      </c>
      <c r="L4">
        <v>-7.2079296166558504E-2</v>
      </c>
      <c r="M4">
        <v>-5.1275279156008491E-2</v>
      </c>
      <c r="N4">
        <v>1.0087648255965753E-2</v>
      </c>
      <c r="O4">
        <v>-1.6500833156565586E-2</v>
      </c>
      <c r="P4">
        <v>0.27957340286348642</v>
      </c>
    </row>
    <row r="5" spans="1:16" x14ac:dyDescent="0.2">
      <c r="A5" s="2" t="s">
        <v>4</v>
      </c>
      <c r="B5">
        <v>9.971487017679781E-2</v>
      </c>
      <c r="C5">
        <v>0.10519839979940904</v>
      </c>
      <c r="D5">
        <v>0.11391260281674853</v>
      </c>
      <c r="E5">
        <v>0.38347302556323637</v>
      </c>
      <c r="F5">
        <v>0.12633722301858241</v>
      </c>
      <c r="G5">
        <v>1.8844303663697826E-2</v>
      </c>
      <c r="H5">
        <v>2.1087861397818708E-2</v>
      </c>
      <c r="I5">
        <v>0.20158987242287729</v>
      </c>
      <c r="J5">
        <v>0.2855506452018175</v>
      </c>
      <c r="K5">
        <v>3.0633027325568163E-2</v>
      </c>
      <c r="L5">
        <v>-8.6589199259919369E-2</v>
      </c>
      <c r="M5">
        <v>-4.829550128550375E-2</v>
      </c>
      <c r="N5">
        <v>0.10628134422085767</v>
      </c>
      <c r="O5">
        <v>4.3286683394921921E-2</v>
      </c>
      <c r="P5">
        <v>0.45859447305131162</v>
      </c>
    </row>
    <row r="6" spans="1:16" x14ac:dyDescent="0.2">
      <c r="A6" s="2" t="s">
        <v>5</v>
      </c>
      <c r="B6">
        <v>0.1181649352633467</v>
      </c>
      <c r="C6">
        <v>1.9207307966425224E-2</v>
      </c>
      <c r="D6">
        <v>5.3228433696719701E-2</v>
      </c>
      <c r="E6">
        <v>0.61897197931250303</v>
      </c>
      <c r="F6">
        <v>0.20368132870994771</v>
      </c>
      <c r="G6">
        <v>7.0804596528173391E-3</v>
      </c>
      <c r="H6">
        <v>1.1078171502377998E-2</v>
      </c>
      <c r="I6">
        <v>0.10726753768493302</v>
      </c>
      <c r="J6">
        <v>0.69251557751509751</v>
      </c>
      <c r="K6">
        <v>1.0109706053529788E-2</v>
      </c>
      <c r="L6">
        <v>-3.3580270943393331E-2</v>
      </c>
      <c r="M6">
        <v>-4.0662032542699067E-2</v>
      </c>
      <c r="N6">
        <v>5.8567511527910288E-2</v>
      </c>
      <c r="O6">
        <v>2.695566874094335E-2</v>
      </c>
      <c r="P6">
        <v>0.39932573921098258</v>
      </c>
    </row>
    <row r="7" spans="1:16" x14ac:dyDescent="0.2">
      <c r="A7" s="2" t="s">
        <v>6</v>
      </c>
      <c r="B7">
        <v>0.16928576292362374</v>
      </c>
      <c r="C7">
        <v>4.90670907127293E-2</v>
      </c>
      <c r="D7">
        <v>9.61886277582229E-2</v>
      </c>
      <c r="E7">
        <v>0.45385796919496801</v>
      </c>
      <c r="F7">
        <v>6.4847135288967239E-2</v>
      </c>
      <c r="G7">
        <v>-0.1021172487937142</v>
      </c>
      <c r="H7">
        <v>4.7110370743164154E-2</v>
      </c>
      <c r="I7">
        <v>0.23568434744347933</v>
      </c>
      <c r="J7">
        <v>0.72645727071279986</v>
      </c>
      <c r="K7">
        <v>2.7217678171574056E-2</v>
      </c>
      <c r="L7">
        <v>-5.5239913015108666E-2</v>
      </c>
      <c r="M7">
        <v>-2.6341306731529568E-2</v>
      </c>
      <c r="N7">
        <v>-1.0579454082123463E-2</v>
      </c>
      <c r="O7">
        <v>-2.5577517956191009E-2</v>
      </c>
      <c r="P7">
        <v>0.7081468847450294</v>
      </c>
    </row>
    <row r="8" spans="1:16" x14ac:dyDescent="0.2">
      <c r="A8" s="2" t="s">
        <v>7</v>
      </c>
      <c r="B8">
        <v>0.25568241744973252</v>
      </c>
      <c r="C8">
        <v>9.8509954317891113E-2</v>
      </c>
      <c r="D8">
        <v>0.14548877707119146</v>
      </c>
      <c r="E8">
        <v>0.64937295461031108</v>
      </c>
      <c r="F8">
        <v>0.17341250150180776</v>
      </c>
      <c r="G8">
        <v>-2.4684979139258489E-2</v>
      </c>
      <c r="H8">
        <v>3.4527122163379831E-2</v>
      </c>
      <c r="I8">
        <v>0.1979847127774883</v>
      </c>
      <c r="J8">
        <v>1.0512735283250256</v>
      </c>
      <c r="K8">
        <v>0.10825723852787372</v>
      </c>
      <c r="L8">
        <v>4.3690929341710927E-3</v>
      </c>
      <c r="M8">
        <v>2.6624945097768693E-2</v>
      </c>
      <c r="N8">
        <v>-1.5718958773535241E-2</v>
      </c>
      <c r="O8">
        <v>-3.9457087707069127E-2</v>
      </c>
      <c r="P8">
        <v>1.0081077415461608</v>
      </c>
    </row>
    <row r="9" spans="1:16" x14ac:dyDescent="0.2">
      <c r="A9" s="2" t="s">
        <v>8</v>
      </c>
      <c r="B9">
        <v>0.28844761959098086</v>
      </c>
      <c r="C9">
        <v>0.12623400563017251</v>
      </c>
      <c r="D9">
        <v>0.15482359718814909</v>
      </c>
      <c r="E9">
        <v>0.71349617798368459</v>
      </c>
      <c r="F9">
        <v>0.1917189528511829</v>
      </c>
      <c r="G9">
        <v>-2.915840481337606E-2</v>
      </c>
      <c r="H9">
        <v>3.3676083474061924E-2</v>
      </c>
      <c r="I9">
        <v>0.10491642716631766</v>
      </c>
      <c r="J9">
        <v>0.89640210312565216</v>
      </c>
      <c r="K9">
        <v>0.22795147115067338</v>
      </c>
      <c r="L9">
        <v>0.20560590127534994</v>
      </c>
      <c r="M9">
        <v>7.4844344628153925E-2</v>
      </c>
      <c r="N9">
        <v>-3.0903227779656484E-2</v>
      </c>
      <c r="O9">
        <v>-6.3061454550984886E-2</v>
      </c>
      <c r="P9">
        <v>0.90824043250941799</v>
      </c>
    </row>
    <row r="10" spans="1:16" x14ac:dyDescent="0.2">
      <c r="A10" s="2" t="s">
        <v>9</v>
      </c>
      <c r="B10">
        <v>0.37023401945872214</v>
      </c>
      <c r="C10">
        <v>0.19704328999992415</v>
      </c>
      <c r="D10">
        <v>0.32377235701368567</v>
      </c>
      <c r="E10">
        <v>0.9039523851156579</v>
      </c>
      <c r="F10">
        <v>0.32260872331387525</v>
      </c>
      <c r="G10">
        <v>4.7600350522865487E-2</v>
      </c>
      <c r="H10">
        <v>1.8851724066835995E-2</v>
      </c>
      <c r="I10">
        <v>0.26719793418093318</v>
      </c>
      <c r="J10">
        <v>1.0782738851775422</v>
      </c>
      <c r="K10">
        <v>0.39161954018443512</v>
      </c>
      <c r="L10">
        <v>0.62998296654572972</v>
      </c>
      <c r="M10">
        <v>0.17465373843046383</v>
      </c>
      <c r="N10">
        <v>-8.2178559519624494E-3</v>
      </c>
      <c r="O10">
        <v>-5.3751739905720797E-2</v>
      </c>
      <c r="P10">
        <v>0.91956191316621583</v>
      </c>
    </row>
    <row r="11" spans="1:16" x14ac:dyDescent="0.2">
      <c r="A11" s="2" t="s">
        <v>10</v>
      </c>
      <c r="B11">
        <v>0.3404227699692155</v>
      </c>
      <c r="C11">
        <v>0.11424997967573169</v>
      </c>
      <c r="D11">
        <v>0.25557443501324473</v>
      </c>
      <c r="E11">
        <v>1.0196546416683741</v>
      </c>
      <c r="F11">
        <v>0.40260700682642003</v>
      </c>
      <c r="G11">
        <v>0.11224848829576151</v>
      </c>
      <c r="H11">
        <v>1.4000153586843256E-2</v>
      </c>
      <c r="I11">
        <v>0.16909767209471394</v>
      </c>
      <c r="J11">
        <v>1.3206526300525057</v>
      </c>
      <c r="K11">
        <v>0.46954716918441219</v>
      </c>
      <c r="L11">
        <v>0.55102809297995381</v>
      </c>
      <c r="M11">
        <v>0.40182019044734285</v>
      </c>
      <c r="N11">
        <v>4.7997620222413939E-2</v>
      </c>
      <c r="O11">
        <v>8.838329121624966E-3</v>
      </c>
      <c r="P11">
        <v>0.78648402402384221</v>
      </c>
    </row>
    <row r="12" spans="1:16" x14ac:dyDescent="0.2">
      <c r="A12" s="2" t="s">
        <v>11</v>
      </c>
      <c r="B12">
        <v>0.37001926025508802</v>
      </c>
      <c r="C12">
        <v>0.15943309598259225</v>
      </c>
      <c r="D12">
        <v>0.25716952985096864</v>
      </c>
      <c r="E12">
        <v>0.82702898285013315</v>
      </c>
      <c r="F12">
        <v>0.27130684269014993</v>
      </c>
      <c r="G12">
        <v>2.5919398786879322E-2</v>
      </c>
      <c r="H12">
        <v>6.196570817610958E-2</v>
      </c>
      <c r="I12">
        <v>0.35320832427694615</v>
      </c>
      <c r="J12">
        <v>0.9981332729825636</v>
      </c>
      <c r="K12">
        <v>0.43428631993666422</v>
      </c>
      <c r="L12">
        <v>0.62972921001336979</v>
      </c>
      <c r="M12">
        <v>0.28807405106542627</v>
      </c>
      <c r="N12">
        <v>3.8131688561621413E-2</v>
      </c>
      <c r="O12">
        <v>2.1301671502963249E-2</v>
      </c>
      <c r="P12">
        <v>0.88963673265089227</v>
      </c>
    </row>
    <row r="13" spans="1:16" x14ac:dyDescent="0.2">
      <c r="A13" s="2" t="s">
        <v>12</v>
      </c>
      <c r="B13">
        <v>0.43109960885381704</v>
      </c>
      <c r="C13">
        <v>0.24282442849383346</v>
      </c>
      <c r="D13">
        <v>0.3694468365568131</v>
      </c>
      <c r="E13">
        <v>0.8730047994446466</v>
      </c>
      <c r="F13">
        <v>0.29261239384493765</v>
      </c>
      <c r="G13">
        <v>3.6954174195622747E-2</v>
      </c>
      <c r="H13">
        <v>7.8652154573835453E-2</v>
      </c>
      <c r="I13">
        <v>0.55252249871521464</v>
      </c>
      <c r="J13">
        <v>0.93992113185744919</v>
      </c>
      <c r="K13">
        <v>0.52471897789433153</v>
      </c>
      <c r="L13">
        <v>0.83655191573626264</v>
      </c>
      <c r="M13">
        <v>0.28593141296099134</v>
      </c>
      <c r="N13">
        <v>8.3015258423960958E-2</v>
      </c>
      <c r="O13">
        <v>7.0177417287232258E-2</v>
      </c>
      <c r="P13">
        <v>1.3207180137322929</v>
      </c>
    </row>
    <row r="14" spans="1:16" x14ac:dyDescent="0.2">
      <c r="A14" s="2" t="s">
        <v>13</v>
      </c>
      <c r="B14">
        <v>0.45130133667651484</v>
      </c>
      <c r="C14">
        <v>0.2460961418037968</v>
      </c>
      <c r="D14">
        <v>0.39232500394587522</v>
      </c>
      <c r="E14">
        <v>0.8087894176237751</v>
      </c>
      <c r="F14">
        <v>0.27570861431038995</v>
      </c>
      <c r="G14">
        <v>4.343106872040825E-2</v>
      </c>
      <c r="H14">
        <v>9.3935797409757882E-2</v>
      </c>
      <c r="I14">
        <v>0.60342003291842161</v>
      </c>
      <c r="J14">
        <v>1.0992897313074819</v>
      </c>
      <c r="K14">
        <v>0.59293119776781333</v>
      </c>
      <c r="L14">
        <v>0.92036371150426843</v>
      </c>
      <c r="M14">
        <v>0.41503755048456781</v>
      </c>
      <c r="N14">
        <v>9.6305173391856957E-2</v>
      </c>
      <c r="O14">
        <v>6.6527197535938942E-2</v>
      </c>
      <c r="P14">
        <v>1.7456358827398781</v>
      </c>
    </row>
    <row r="15" spans="1:16" x14ac:dyDescent="0.2">
      <c r="A15" s="2" t="s">
        <v>14</v>
      </c>
      <c r="B15">
        <v>0.52196675277337778</v>
      </c>
      <c r="C15">
        <v>0.34312903131609973</v>
      </c>
      <c r="D15">
        <v>0.4508882209404077</v>
      </c>
      <c r="E15">
        <v>0.97506511320025813</v>
      </c>
      <c r="F15">
        <v>0.38587696287808959</v>
      </c>
      <c r="G15">
        <v>0.10501357715231574</v>
      </c>
      <c r="H15">
        <v>8.1348360354920546E-2</v>
      </c>
      <c r="I15">
        <v>0.46011388277630227</v>
      </c>
      <c r="J15">
        <v>1.2583210427877241</v>
      </c>
      <c r="K15">
        <v>0.55753150377323557</v>
      </c>
      <c r="L15">
        <v>0.77725270183337525</v>
      </c>
      <c r="M15">
        <v>0.45026960706768726</v>
      </c>
      <c r="N15">
        <v>0.11092983392806421</v>
      </c>
      <c r="O15">
        <v>9.7446122629333054E-2</v>
      </c>
      <c r="P15">
        <v>1.8396199504429678</v>
      </c>
    </row>
    <row r="16" spans="1:16" x14ac:dyDescent="0.2">
      <c r="A16" s="2" t="s">
        <v>15</v>
      </c>
      <c r="B16">
        <v>0.48981234796193607</v>
      </c>
      <c r="C16">
        <v>0.39480030638425712</v>
      </c>
      <c r="D16">
        <v>0.40254836824715001</v>
      </c>
      <c r="E16">
        <v>0.71149623499908876</v>
      </c>
      <c r="F16">
        <v>0.26633699380576803</v>
      </c>
      <c r="G16">
        <v>4.3622718386801429E-2</v>
      </c>
      <c r="H16">
        <v>0.10636494440897493</v>
      </c>
      <c r="I16">
        <v>0.65800424491833409</v>
      </c>
      <c r="J16">
        <v>1.6378646361149047</v>
      </c>
      <c r="K16">
        <v>0.80258482472727732</v>
      </c>
      <c r="L16">
        <v>0.99714881617875228</v>
      </c>
      <c r="M16">
        <v>0.5882005805991779</v>
      </c>
      <c r="N16">
        <v>0.17239396925823813</v>
      </c>
      <c r="O16">
        <v>0.11834716243786869</v>
      </c>
      <c r="P16">
        <v>2.0000239827761117</v>
      </c>
    </row>
    <row r="17" spans="1:16" x14ac:dyDescent="0.2">
      <c r="A17" s="2" t="s">
        <v>16</v>
      </c>
      <c r="B17">
        <v>0.48753336694294069</v>
      </c>
      <c r="C17">
        <v>0.36961784892105665</v>
      </c>
      <c r="D17">
        <v>0.33555813264495904</v>
      </c>
      <c r="E17">
        <v>0.42524822017236752</v>
      </c>
      <c r="F17">
        <v>0.1244851022465232</v>
      </c>
      <c r="G17">
        <v>-3.4091919371465274E-2</v>
      </c>
      <c r="H17">
        <v>0.119436792665917</v>
      </c>
      <c r="I17">
        <v>0.62695977577255491</v>
      </c>
      <c r="J17">
        <v>2.1434815923759563</v>
      </c>
      <c r="K17">
        <v>1.0405349542869993</v>
      </c>
      <c r="L17">
        <v>1.1477769816226524</v>
      </c>
      <c r="M17">
        <v>0.74730028803903981</v>
      </c>
      <c r="N17">
        <v>0.2003509499854188</v>
      </c>
      <c r="O17">
        <v>8.6246470809190567E-2</v>
      </c>
      <c r="P17">
        <v>2.1055377444698458</v>
      </c>
    </row>
    <row r="18" spans="1:16" x14ac:dyDescent="0.2">
      <c r="A18" s="2" t="s">
        <v>17</v>
      </c>
      <c r="B18">
        <v>0.3234224103884642</v>
      </c>
      <c r="C18">
        <v>0.18985351277454443</v>
      </c>
      <c r="D18">
        <v>0.20616655639334347</v>
      </c>
      <c r="E18">
        <v>7.0775995192485786E-2</v>
      </c>
      <c r="F18">
        <v>-3.1606857477717187E-2</v>
      </c>
      <c r="G18">
        <v>-6.6672601330270975E-2</v>
      </c>
      <c r="H18">
        <v>0.13332706675576889</v>
      </c>
      <c r="I18">
        <v>0.57041919015181719</v>
      </c>
      <c r="J18">
        <v>2.332345630113684</v>
      </c>
      <c r="K18">
        <v>1.2492322149234907</v>
      </c>
      <c r="L18">
        <v>1.5393286206593846</v>
      </c>
      <c r="M18">
        <v>1.4171623643706628</v>
      </c>
      <c r="N18">
        <v>0.299325117390707</v>
      </c>
      <c r="O18">
        <v>8.4932797183435271E-2</v>
      </c>
      <c r="P18">
        <v>2.4777588154952586</v>
      </c>
    </row>
    <row r="19" spans="1:16" x14ac:dyDescent="0.2">
      <c r="A19" s="2" t="s">
        <v>18</v>
      </c>
      <c r="B19">
        <v>0.3058544593012229</v>
      </c>
      <c r="C19">
        <v>0.19712191553401959</v>
      </c>
      <c r="D19">
        <v>0.2091331533812526</v>
      </c>
      <c r="E19">
        <v>0.52601546004583755</v>
      </c>
      <c r="F19">
        <v>0.13571811260427258</v>
      </c>
      <c r="G19">
        <v>-1.6607115245927839E-2</v>
      </c>
      <c r="H19">
        <v>0.10792477556045643</v>
      </c>
      <c r="I19">
        <v>0.42618727032104631</v>
      </c>
      <c r="J19">
        <v>3.8641913413924751</v>
      </c>
      <c r="K19">
        <v>1.2739162550231526</v>
      </c>
      <c r="L19">
        <v>1.5607325142300765</v>
      </c>
      <c r="M19">
        <v>1.4716166957645842</v>
      </c>
      <c r="N19">
        <v>0.29867058833152016</v>
      </c>
      <c r="O19">
        <v>8.9743651853290363E-2</v>
      </c>
      <c r="P19">
        <v>3.1612819502725644</v>
      </c>
    </row>
    <row r="20" spans="1:16" x14ac:dyDescent="0.2">
      <c r="A20" s="2" t="s">
        <v>19</v>
      </c>
      <c r="B20">
        <v>0.14828982720233364</v>
      </c>
      <c r="C20">
        <v>9.6603596253303392E-2</v>
      </c>
      <c r="D20">
        <v>0.19158918554907611</v>
      </c>
      <c r="E20">
        <v>0.37218512616775645</v>
      </c>
      <c r="F20">
        <v>9.3151267563275519E-2</v>
      </c>
      <c r="G20">
        <v>-6.4454196899562E-2</v>
      </c>
      <c r="H20">
        <v>-3.5871913916851739E-5</v>
      </c>
      <c r="I20">
        <v>0.64642209568791675</v>
      </c>
      <c r="J20">
        <v>2.6720776457231468</v>
      </c>
      <c r="K20">
        <v>1.1497685531601038</v>
      </c>
      <c r="L20">
        <v>0.90107088549420578</v>
      </c>
      <c r="M20">
        <v>0.48494451885328482</v>
      </c>
      <c r="N20">
        <v>0.1692362688492226</v>
      </c>
      <c r="O20">
        <v>-1.9681910823810433E-2</v>
      </c>
      <c r="P20">
        <v>1.6152061174598167</v>
      </c>
    </row>
    <row r="21" spans="1:16" x14ac:dyDescent="0.2">
      <c r="A21" s="2" t="s">
        <v>20</v>
      </c>
      <c r="B21">
        <v>4.3678066020982786E-2</v>
      </c>
      <c r="C21">
        <v>-0.14264268022422</v>
      </c>
      <c r="D21">
        <v>-8.5861244071975262E-2</v>
      </c>
      <c r="E21">
        <v>-0.15140358397735043</v>
      </c>
      <c r="F21">
        <v>-0.27716574589903242</v>
      </c>
      <c r="G21">
        <v>-0.35695338763749296</v>
      </c>
      <c r="H21">
        <v>0.16584528908547491</v>
      </c>
      <c r="I21">
        <v>0.52394751876266632</v>
      </c>
      <c r="J21">
        <v>1.1041705561564412</v>
      </c>
      <c r="K21">
        <v>1.1730089793360783</v>
      </c>
      <c r="L21">
        <v>0.75741944167108932</v>
      </c>
      <c r="M21">
        <v>0.37389684115082522</v>
      </c>
      <c r="N21">
        <v>0.15961539312289852</v>
      </c>
      <c r="O21">
        <v>-0.17919159807221774</v>
      </c>
      <c r="P21">
        <v>1.428156775497305</v>
      </c>
    </row>
    <row r="22" spans="1:16" x14ac:dyDescent="0.2">
      <c r="A22" s="2" t="s">
        <v>21</v>
      </c>
      <c r="B22">
        <v>-6.9316077875159809E-2</v>
      </c>
      <c r="C22">
        <v>-0.16857693500355808</v>
      </c>
      <c r="D22">
        <v>-0.21599654634394616</v>
      </c>
      <c r="E22">
        <v>-8.07738914090812E-2</v>
      </c>
      <c r="F22">
        <v>-0.12019172659096156</v>
      </c>
      <c r="G22">
        <v>-0.11151558900187974</v>
      </c>
      <c r="H22">
        <v>9.2788689732577811E-2</v>
      </c>
      <c r="I22">
        <v>0.28812538371228946</v>
      </c>
      <c r="J22">
        <v>1.3569639268079681</v>
      </c>
      <c r="K22">
        <v>1.271068563441017</v>
      </c>
      <c r="L22">
        <v>1.0444587987101475</v>
      </c>
      <c r="M22">
        <v>0.67335607985067636</v>
      </c>
      <c r="N22">
        <v>0.10038143027342006</v>
      </c>
      <c r="O22">
        <v>-0.1964342910066047</v>
      </c>
      <c r="P22">
        <v>1.2969508493460462</v>
      </c>
    </row>
    <row r="23" spans="1:16" x14ac:dyDescent="0.2">
      <c r="A23" s="2" t="s">
        <v>22</v>
      </c>
      <c r="B23">
        <v>1.0514762979697334E-2</v>
      </c>
      <c r="C23">
        <v>1.5988890665143085E-2</v>
      </c>
      <c r="D23">
        <v>-4.0193618592480274E-2</v>
      </c>
      <c r="E23">
        <v>0.55728049857794382</v>
      </c>
      <c r="F23">
        <v>0.20207955167467251</v>
      </c>
      <c r="G23">
        <v>9.6778030961972572E-2</v>
      </c>
      <c r="H23">
        <v>0.18615593434062161</v>
      </c>
      <c r="I23">
        <v>0.55572189537501893</v>
      </c>
      <c r="J23">
        <v>2.5421872932578902</v>
      </c>
      <c r="K23">
        <v>1.2821728047530825</v>
      </c>
      <c r="L23">
        <v>1.1410552428595175</v>
      </c>
      <c r="M23">
        <v>0.75893099987821699</v>
      </c>
      <c r="N23">
        <v>0.16816525876223642</v>
      </c>
      <c r="O23">
        <v>-6.8328014445971474E-2</v>
      </c>
      <c r="P23">
        <v>1.6080253639929145</v>
      </c>
    </row>
    <row r="24" spans="1:16" x14ac:dyDescent="0.2">
      <c r="A24" s="2" t="s">
        <v>23</v>
      </c>
      <c r="B24">
        <v>0.24441269292972057</v>
      </c>
      <c r="C24">
        <v>0.18823532705772195</v>
      </c>
      <c r="D24">
        <v>0.15933739837896987</v>
      </c>
      <c r="E24">
        <v>0.41781610057716456</v>
      </c>
      <c r="F24">
        <v>0.13059227698485509</v>
      </c>
      <c r="G24">
        <v>3.1867319033211272E-2</v>
      </c>
      <c r="H24">
        <v>0.2832507876879069</v>
      </c>
      <c r="I24">
        <v>0.88263622294514654</v>
      </c>
      <c r="J24">
        <v>2.5788672779605424</v>
      </c>
      <c r="K24">
        <v>1.4902655576702646</v>
      </c>
      <c r="L24">
        <v>1.6828431877191705</v>
      </c>
      <c r="M24">
        <v>0.9459524713603884</v>
      </c>
      <c r="N24">
        <v>0.22058005095312816</v>
      </c>
      <c r="O24">
        <v>-9.4259157567396112E-2</v>
      </c>
      <c r="P24">
        <v>2.2914337806286063</v>
      </c>
    </row>
    <row r="25" spans="1:16" x14ac:dyDescent="0.2">
      <c r="A25" s="2" t="s">
        <v>24</v>
      </c>
      <c r="B25">
        <v>0.31391119929366273</v>
      </c>
      <c r="C25">
        <v>0.27328812446410189</v>
      </c>
      <c r="D25">
        <v>0.20055355380908058</v>
      </c>
      <c r="E25">
        <v>0.66175667372594993</v>
      </c>
      <c r="F25">
        <v>0.32952544431433628</v>
      </c>
      <c r="G25">
        <v>0.19466066991230924</v>
      </c>
      <c r="H25">
        <v>0.27491702570003884</v>
      </c>
      <c r="I25">
        <v>0.93717476299383473</v>
      </c>
      <c r="J25">
        <v>3.0510109628110031</v>
      </c>
      <c r="K25">
        <v>1.7152858745966113</v>
      </c>
      <c r="L25">
        <v>1.7130073842599773</v>
      </c>
      <c r="M25">
        <v>1.2092268138410063</v>
      </c>
      <c r="N25">
        <v>0.19356845009600709</v>
      </c>
      <c r="O25">
        <v>-8.4015078528913878E-2</v>
      </c>
      <c r="P25">
        <v>2.4293045732397247</v>
      </c>
    </row>
    <row r="26" spans="1:16" x14ac:dyDescent="0.2">
      <c r="A26" s="2" t="s">
        <v>25</v>
      </c>
      <c r="B26">
        <v>0.38027059038307764</v>
      </c>
      <c r="C26">
        <v>0.34765818275961058</v>
      </c>
      <c r="D26">
        <v>0.30725512115784359</v>
      </c>
      <c r="E26">
        <v>0.58560395166757861</v>
      </c>
      <c r="F26">
        <v>0.32607033855785583</v>
      </c>
      <c r="G26">
        <v>0.21386201691058693</v>
      </c>
      <c r="H26">
        <v>0.30620567711509095</v>
      </c>
      <c r="I26">
        <v>1.3727182082790521</v>
      </c>
      <c r="J26">
        <v>3.2819564974020752</v>
      </c>
      <c r="K26">
        <v>1.7605335999871783</v>
      </c>
      <c r="L26">
        <v>1.8266021852288774</v>
      </c>
      <c r="M26">
        <v>1.4987567665873298</v>
      </c>
      <c r="N26">
        <v>0.1272505962387751</v>
      </c>
      <c r="O26">
        <v>-0.1388161813143246</v>
      </c>
      <c r="P26">
        <v>2.2372552174328231</v>
      </c>
    </row>
    <row r="27" spans="1:16" x14ac:dyDescent="0.2">
      <c r="A27" s="2" t="s">
        <v>26</v>
      </c>
      <c r="B27">
        <v>0.20682374227536715</v>
      </c>
      <c r="C27">
        <v>0.19478478730503834</v>
      </c>
      <c r="D27">
        <v>0.18061396276599462</v>
      </c>
      <c r="E27">
        <v>0.17602164134659337</v>
      </c>
      <c r="F27">
        <v>5.3494749307088307E-2</v>
      </c>
      <c r="G27">
        <v>2.312659685773677E-2</v>
      </c>
      <c r="H27">
        <v>0.35777366047395853</v>
      </c>
      <c r="I27">
        <v>1.3780538618655003</v>
      </c>
      <c r="J27">
        <v>2.8858701519598653</v>
      </c>
      <c r="K27">
        <v>2.1085923880008095</v>
      </c>
      <c r="L27">
        <v>2.0200053369878486</v>
      </c>
      <c r="M27">
        <v>1.3382031825153771</v>
      </c>
      <c r="N27">
        <v>2.5489198626050591E-2</v>
      </c>
      <c r="O27">
        <v>-0.15228732859651128</v>
      </c>
      <c r="P27">
        <v>1.8990447642039756</v>
      </c>
    </row>
    <row r="28" spans="1:16" x14ac:dyDescent="0.2">
      <c r="A28" s="2" t="s">
        <v>27</v>
      </c>
      <c r="B28">
        <v>0.37227123522637329</v>
      </c>
      <c r="C28">
        <v>0.35112737868137911</v>
      </c>
      <c r="D28">
        <v>0.31704208225785768</v>
      </c>
      <c r="E28">
        <v>-0.11680893763702116</v>
      </c>
      <c r="F28">
        <v>-9.0586888581975944E-2</v>
      </c>
      <c r="G28">
        <v>-3.3359661916498196E-2</v>
      </c>
      <c r="H28">
        <v>0.4346276445661621</v>
      </c>
      <c r="I28">
        <v>1.6997733843244207</v>
      </c>
      <c r="J28">
        <v>3.1153818602604382</v>
      </c>
      <c r="K28">
        <v>2.2680390527588412</v>
      </c>
      <c r="L28">
        <v>2.5706140246208782</v>
      </c>
      <c r="M28">
        <v>1.5306762054821039</v>
      </c>
      <c r="N28">
        <v>0.14967802560367338</v>
      </c>
      <c r="O28">
        <v>-0.1025860822530279</v>
      </c>
      <c r="P28">
        <v>1.9233342849380408</v>
      </c>
    </row>
    <row r="29" spans="1:16" x14ac:dyDescent="0.2">
      <c r="A29" s="2" t="s">
        <v>28</v>
      </c>
      <c r="B29">
        <v>0.46196355794097155</v>
      </c>
      <c r="C29">
        <v>0.52340188978015645</v>
      </c>
      <c r="D29">
        <v>0.54402696611727497</v>
      </c>
      <c r="E29">
        <v>0.56761721444670088</v>
      </c>
      <c r="F29">
        <v>0.24373045696106388</v>
      </c>
      <c r="G29">
        <v>0.16084348458871189</v>
      </c>
      <c r="H29">
        <v>0.39764286690293238</v>
      </c>
      <c r="I29">
        <v>1.7746992914044286</v>
      </c>
      <c r="J29">
        <v>3.7465122235220525</v>
      </c>
      <c r="K29">
        <v>2.5637883054142026</v>
      </c>
      <c r="L29">
        <v>4.4235879429336418</v>
      </c>
      <c r="M29">
        <v>1.7234861207047754</v>
      </c>
      <c r="N29">
        <v>0.12243427724574674</v>
      </c>
      <c r="O29">
        <v>-0.12273487737040734</v>
      </c>
      <c r="P29">
        <v>2.779518366554433</v>
      </c>
    </row>
    <row r="30" spans="1:16" x14ac:dyDescent="0.2">
      <c r="A30" s="2" t="s">
        <v>29</v>
      </c>
      <c r="B30">
        <v>0.46417057038197163</v>
      </c>
      <c r="C30">
        <v>0.59882809528922087</v>
      </c>
      <c r="D30">
        <v>0.6666757158143799</v>
      </c>
      <c r="E30">
        <v>0.73885596152470412</v>
      </c>
      <c r="F30">
        <v>0.30108496341147628</v>
      </c>
      <c r="G30">
        <v>0.2003555057138191</v>
      </c>
      <c r="H30">
        <v>0.40564329978582259</v>
      </c>
      <c r="I30">
        <v>1.873828233915583</v>
      </c>
      <c r="J30">
        <v>4.6140958998313932</v>
      </c>
      <c r="K30">
        <v>2.6087074177758813</v>
      </c>
      <c r="L30">
        <v>5.7936761066220335</v>
      </c>
      <c r="M30">
        <v>1.7327167034624962</v>
      </c>
      <c r="N30">
        <v>0.19381431197864729</v>
      </c>
      <c r="O30">
        <v>-8.5779731217693445E-2</v>
      </c>
      <c r="P30">
        <v>3.2703960263038301</v>
      </c>
    </row>
    <row r="31" spans="1:16" x14ac:dyDescent="0.2">
      <c r="A31" s="2" t="s">
        <v>30</v>
      </c>
      <c r="B31">
        <v>0.4733429103124529</v>
      </c>
      <c r="C31">
        <v>0.59449348382590106</v>
      </c>
      <c r="D31">
        <v>0.63512841737186054</v>
      </c>
      <c r="E31">
        <v>0.40711570548463016</v>
      </c>
      <c r="F31">
        <v>0.19422896776619036</v>
      </c>
      <c r="G31">
        <v>0.16726972932128992</v>
      </c>
      <c r="H31">
        <v>0.44813598964969081</v>
      </c>
      <c r="I31">
        <v>1.7907818606328703</v>
      </c>
      <c r="J31">
        <v>4.0500390464016993</v>
      </c>
      <c r="K31">
        <v>2.7712673220586392</v>
      </c>
      <c r="L31">
        <v>5.2663476159798277</v>
      </c>
      <c r="M31">
        <v>1.6502824564506322</v>
      </c>
      <c r="N31">
        <v>0.22443184061679355</v>
      </c>
      <c r="O31">
        <v>-8.5676780822749765E-2</v>
      </c>
      <c r="P31">
        <v>3.539065708594209</v>
      </c>
    </row>
    <row r="32" spans="1:16" x14ac:dyDescent="0.2">
      <c r="A32" s="2" t="s">
        <v>31</v>
      </c>
      <c r="B32">
        <v>0.28414100000535591</v>
      </c>
      <c r="C32">
        <v>0.40134846500439947</v>
      </c>
      <c r="D32">
        <v>0.31026349884196835</v>
      </c>
      <c r="E32">
        <v>-0.10262994267260017</v>
      </c>
      <c r="F32">
        <v>-0.19204820319580673</v>
      </c>
      <c r="G32">
        <v>-0.16367831143500089</v>
      </c>
      <c r="H32">
        <v>0.49432422133654796</v>
      </c>
      <c r="I32">
        <v>1.7234472816461603</v>
      </c>
      <c r="J32">
        <v>3.2606027170613148</v>
      </c>
      <c r="K32">
        <v>3.0797017252171255</v>
      </c>
      <c r="L32">
        <v>4.4637929340784739</v>
      </c>
      <c r="M32">
        <v>1.352738431363576</v>
      </c>
      <c r="N32">
        <v>0.15119153513088812</v>
      </c>
      <c r="O32">
        <v>-0.11237857623898773</v>
      </c>
      <c r="P32">
        <v>3.6434502357470686</v>
      </c>
    </row>
    <row r="33" spans="1:16" x14ac:dyDescent="0.2">
      <c r="A33" s="2" t="s">
        <v>32</v>
      </c>
      <c r="B33">
        <v>0.40021528315701316</v>
      </c>
      <c r="C33">
        <v>0.51587583730714903</v>
      </c>
      <c r="D33">
        <v>0.52263046865884033</v>
      </c>
      <c r="E33">
        <v>-0.21978310315927774</v>
      </c>
      <c r="F33">
        <v>-0.21400092013430427</v>
      </c>
      <c r="G33">
        <v>-0.17279033998051785</v>
      </c>
      <c r="H33">
        <v>0.53578143174754622</v>
      </c>
      <c r="I33">
        <v>2.0060827102640979</v>
      </c>
      <c r="J33">
        <v>4.4589924568975938</v>
      </c>
      <c r="K33">
        <v>2.9445248807921924</v>
      </c>
      <c r="L33">
        <v>4.0837123070638039</v>
      </c>
      <c r="M33">
        <v>1.1745000913648425</v>
      </c>
      <c r="N33">
        <v>9.9043733092428532E-2</v>
      </c>
      <c r="O33">
        <v>-0.12275816831958164</v>
      </c>
      <c r="P33">
        <v>3.8021370900092846</v>
      </c>
    </row>
    <row r="34" spans="1:16" x14ac:dyDescent="0.2">
      <c r="A34" s="2" t="s">
        <v>33</v>
      </c>
      <c r="B34">
        <v>0.45039496955802982</v>
      </c>
      <c r="C34">
        <v>0.82706020466479968</v>
      </c>
      <c r="D34">
        <v>0.71784951529518737</v>
      </c>
      <c r="E34">
        <v>8.4789251228132301E-3</v>
      </c>
      <c r="F34">
        <v>-5.4844944146548613E-2</v>
      </c>
      <c r="G34">
        <v>-3.1354925378985543E-2</v>
      </c>
      <c r="H34">
        <v>0.57210149607454786</v>
      </c>
      <c r="I34">
        <v>2.3937224047911814</v>
      </c>
      <c r="J34">
        <v>4.6954079262109909</v>
      </c>
      <c r="K34">
        <v>3.2140699098450991</v>
      </c>
      <c r="L34">
        <v>4.9945397333975396</v>
      </c>
      <c r="M34">
        <v>1.5786447512801827</v>
      </c>
      <c r="N34">
        <v>0.12981490965349707</v>
      </c>
      <c r="O34">
        <v>-9.1295188444310504E-2</v>
      </c>
      <c r="P34">
        <v>3.2896496264866366</v>
      </c>
    </row>
    <row r="35" spans="1:16" x14ac:dyDescent="0.2">
      <c r="A35" s="2" t="s">
        <v>34</v>
      </c>
      <c r="B35">
        <v>0.40162593782447553</v>
      </c>
      <c r="C35">
        <v>0.73686232950625619</v>
      </c>
      <c r="D35">
        <v>0.65328096129261382</v>
      </c>
      <c r="E35">
        <v>-0.25368795033690461</v>
      </c>
      <c r="F35">
        <v>-0.26490833649505774</v>
      </c>
      <c r="G35">
        <v>-0.18604324883602918</v>
      </c>
      <c r="H35">
        <v>0.61569448953062422</v>
      </c>
      <c r="I35">
        <v>2.7164698774903764</v>
      </c>
      <c r="J35">
        <v>3.779588579698105</v>
      </c>
      <c r="K35">
        <v>3.0511919924841804</v>
      </c>
      <c r="L35">
        <v>4.1565851310053832</v>
      </c>
      <c r="M35">
        <v>1.2974007273129997</v>
      </c>
      <c r="N35">
        <v>5.8116373437418378E-2</v>
      </c>
      <c r="O35">
        <v>-0.11605231066071264</v>
      </c>
      <c r="P35">
        <v>3.8442239304401644</v>
      </c>
    </row>
    <row r="36" spans="1:16" x14ac:dyDescent="0.2">
      <c r="A36" s="2" t="s">
        <v>35</v>
      </c>
      <c r="B36">
        <v>0.44528790780445338</v>
      </c>
      <c r="C36">
        <v>0.84745678979329075</v>
      </c>
      <c r="D36">
        <v>0.73594841020372881</v>
      </c>
      <c r="E36">
        <v>-0.34845833903689438</v>
      </c>
      <c r="F36">
        <v>-0.27459203779401353</v>
      </c>
      <c r="G36">
        <v>-0.16485618811675651</v>
      </c>
      <c r="H36">
        <v>0.69116322069012681</v>
      </c>
      <c r="I36">
        <v>2.6792524923223708</v>
      </c>
      <c r="J36">
        <v>4.2041343550924388</v>
      </c>
      <c r="K36">
        <v>3.4975486392107129</v>
      </c>
      <c r="L36">
        <v>5.6312765969092986</v>
      </c>
      <c r="M36">
        <v>1.667053942433053</v>
      </c>
      <c r="N36">
        <v>9.905924916500175E-2</v>
      </c>
      <c r="O36">
        <v>-7.4391623631199222E-2</v>
      </c>
      <c r="P36">
        <v>4.3971144829986164</v>
      </c>
    </row>
    <row r="37" spans="1:16" x14ac:dyDescent="0.2">
      <c r="A37" s="2" t="s">
        <v>36</v>
      </c>
      <c r="B37">
        <v>0.48501371754117084</v>
      </c>
      <c r="C37">
        <v>0.79099707671636477</v>
      </c>
      <c r="D37">
        <v>0.76079191322937412</v>
      </c>
      <c r="E37">
        <v>-0.24241556877503556</v>
      </c>
      <c r="F37">
        <v>-0.21989528908407419</v>
      </c>
      <c r="G37">
        <v>-0.12934900526730675</v>
      </c>
      <c r="H37">
        <v>0.69591099958734071</v>
      </c>
      <c r="I37">
        <v>2.6610814784312504</v>
      </c>
      <c r="J37">
        <v>4.1832895650779411</v>
      </c>
      <c r="K37">
        <v>3.259533100478671</v>
      </c>
      <c r="L37">
        <v>4.8471031755851053</v>
      </c>
      <c r="M37">
        <v>1.4718134609087725</v>
      </c>
      <c r="N37">
        <v>0.12615271719338739</v>
      </c>
      <c r="O37">
        <v>-7.8377853194903979E-2</v>
      </c>
      <c r="P37">
        <v>4.4308058167604472</v>
      </c>
    </row>
    <row r="38" spans="1:16" x14ac:dyDescent="0.2">
      <c r="A38" s="2" t="s">
        <v>37</v>
      </c>
      <c r="B38">
        <v>0.6202140404467571</v>
      </c>
      <c r="C38">
        <v>0.94431229194762789</v>
      </c>
      <c r="D38">
        <v>0.98591387717420975</v>
      </c>
      <c r="E38">
        <v>-0.19501419259714581</v>
      </c>
      <c r="F38">
        <v>-0.17605987839818926</v>
      </c>
      <c r="G38">
        <v>-8.3344503256814195E-2</v>
      </c>
      <c r="H38">
        <v>0.6911324413447244</v>
      </c>
      <c r="I38">
        <v>3.2203757965161763</v>
      </c>
      <c r="J38">
        <v>4.4978635092731745</v>
      </c>
      <c r="K38">
        <v>3.0608514050490632</v>
      </c>
      <c r="L38">
        <v>4.493721264406159</v>
      </c>
      <c r="M38">
        <v>1.5245777038894692</v>
      </c>
      <c r="N38">
        <v>9.1635463112577753E-2</v>
      </c>
      <c r="O38">
        <v>-0.13181128238440432</v>
      </c>
      <c r="P38">
        <v>5.3080499202240015</v>
      </c>
    </row>
    <row r="39" spans="1:16" x14ac:dyDescent="0.2">
      <c r="A39" s="2" t="s">
        <v>38</v>
      </c>
      <c r="B39">
        <v>0.57138583263063625</v>
      </c>
      <c r="C39">
        <v>1.0267782831664451</v>
      </c>
      <c r="D39">
        <v>1.0407967064123964</v>
      </c>
      <c r="E39">
        <v>0.7933935801476748</v>
      </c>
      <c r="F39">
        <v>0.15529478820433873</v>
      </c>
      <c r="G39">
        <v>4.0716509373331933E-2</v>
      </c>
      <c r="H39">
        <v>0.61922346772422987</v>
      </c>
      <c r="I39">
        <v>2.9576428606397549</v>
      </c>
      <c r="J39">
        <v>4.4601083582791601</v>
      </c>
      <c r="K39">
        <v>2.2180050360692816</v>
      </c>
      <c r="L39">
        <v>3.0193278544289335</v>
      </c>
      <c r="M39">
        <v>1.1748335962419358</v>
      </c>
      <c r="N39">
        <v>0.11053901930917909</v>
      </c>
      <c r="O39">
        <v>-0.12833388302186644</v>
      </c>
      <c r="P39">
        <v>6.4946039989001747</v>
      </c>
    </row>
    <row r="40" spans="1:16" x14ac:dyDescent="0.2">
      <c r="A40" s="2" t="s">
        <v>39</v>
      </c>
      <c r="B40">
        <v>0.63501021522387768</v>
      </c>
      <c r="C40">
        <v>1.2583782992735091</v>
      </c>
      <c r="D40">
        <v>1.2521137203745454</v>
      </c>
      <c r="E40">
        <v>0.79728239737541995</v>
      </c>
      <c r="F40">
        <v>0.22096564832082866</v>
      </c>
      <c r="G40">
        <v>9.8180176059369462E-2</v>
      </c>
      <c r="H40">
        <v>0.63287046751531051</v>
      </c>
      <c r="I40">
        <v>2.8068888884478711</v>
      </c>
      <c r="J40">
        <v>4.7963260108720576</v>
      </c>
      <c r="K40">
        <v>2.49971141116092</v>
      </c>
      <c r="L40">
        <v>3.5017961840430747</v>
      </c>
      <c r="M40">
        <v>1.2937995926703962</v>
      </c>
      <c r="N40">
        <v>0.15038393064472722</v>
      </c>
      <c r="O40">
        <v>-7.4729591086638347E-2</v>
      </c>
      <c r="P40">
        <v>7.4377668435318753</v>
      </c>
    </row>
    <row r="41" spans="1:16" x14ac:dyDescent="0.2">
      <c r="A41" s="2" t="s">
        <v>40</v>
      </c>
      <c r="B41">
        <v>0.70923462214623756</v>
      </c>
      <c r="C41">
        <v>1.5144674184823907</v>
      </c>
      <c r="D41">
        <v>1.4486693636520021</v>
      </c>
      <c r="E41">
        <v>1.3294722482790622</v>
      </c>
      <c r="F41">
        <v>0.42876756892765999</v>
      </c>
      <c r="G41">
        <v>0.18420887362213501</v>
      </c>
      <c r="H41">
        <v>0.66393849251248693</v>
      </c>
      <c r="I41">
        <v>2.630891014463935</v>
      </c>
      <c r="J41">
        <v>4.5790277252541465</v>
      </c>
      <c r="K41">
        <v>2.1859455814495381</v>
      </c>
      <c r="L41">
        <v>3.0450154952727129</v>
      </c>
      <c r="M41">
        <v>1.2343114623445763</v>
      </c>
      <c r="N41">
        <v>0.17751617398522201</v>
      </c>
      <c r="O41">
        <v>-5.5873741663555632E-2</v>
      </c>
      <c r="P41">
        <v>7.5448236808297953</v>
      </c>
    </row>
    <row r="42" spans="1:16" x14ac:dyDescent="0.2">
      <c r="A42" s="2" t="s">
        <v>41</v>
      </c>
      <c r="B42">
        <v>0.6714921811101322</v>
      </c>
      <c r="C42">
        <v>1.5279895425051349</v>
      </c>
      <c r="D42">
        <v>1.4685301200764269</v>
      </c>
      <c r="E42">
        <v>1.3082471361306816</v>
      </c>
      <c r="F42">
        <v>0.29263147675774714</v>
      </c>
      <c r="G42">
        <v>6.9733925261833418E-2</v>
      </c>
      <c r="H42">
        <v>0.71494394608737055</v>
      </c>
      <c r="I42">
        <v>3.0508470091865441</v>
      </c>
      <c r="J42">
        <v>4.7610621283112922</v>
      </c>
      <c r="K42">
        <v>2.4094753781243532</v>
      </c>
      <c r="L42">
        <v>3.1284842279505298</v>
      </c>
      <c r="M42">
        <v>1.3129040761106521</v>
      </c>
      <c r="N42">
        <v>0.17258711199246668</v>
      </c>
      <c r="O42">
        <v>-4.7318390238486496E-2</v>
      </c>
      <c r="P42">
        <v>8.2630424031098677</v>
      </c>
    </row>
    <row r="43" spans="1:16" x14ac:dyDescent="0.2">
      <c r="A43" s="2" t="s">
        <v>42</v>
      </c>
      <c r="B43">
        <v>0.70875929658927639</v>
      </c>
      <c r="C43">
        <v>1.6571216386820762</v>
      </c>
      <c r="D43">
        <v>1.5108072913796402</v>
      </c>
      <c r="E43">
        <v>1.1699630287537461</v>
      </c>
      <c r="F43">
        <v>0.19800892367059997</v>
      </c>
      <c r="G43">
        <v>4.7985672485337805E-3</v>
      </c>
      <c r="H43">
        <v>0.76488882918729484</v>
      </c>
      <c r="I43">
        <v>3.4828804885002747</v>
      </c>
      <c r="J43">
        <v>4.9800705065535364</v>
      </c>
      <c r="K43">
        <v>2.5130302142052354</v>
      </c>
      <c r="L43">
        <v>3.403582148385154</v>
      </c>
      <c r="M43">
        <v>1.4170904856111575</v>
      </c>
      <c r="N43">
        <v>0.16343984471983597</v>
      </c>
      <c r="O43">
        <v>-2.4725134863019749E-2</v>
      </c>
      <c r="P43">
        <v>9.2678447969081486</v>
      </c>
    </row>
    <row r="44" spans="1:16" x14ac:dyDescent="0.2">
      <c r="A44" s="2" t="s">
        <v>43</v>
      </c>
      <c r="B44">
        <v>0.67832420082220857</v>
      </c>
      <c r="C44">
        <v>1.7089833298996151</v>
      </c>
      <c r="D44">
        <v>1.3258576412546894</v>
      </c>
      <c r="E44">
        <v>1.3871370129449243</v>
      </c>
      <c r="F44">
        <v>0.19420572393747726</v>
      </c>
      <c r="G44">
        <v>-3.2422799207449948E-2</v>
      </c>
      <c r="H44">
        <v>0.76432994466855297</v>
      </c>
      <c r="I44">
        <v>3.1812050638726301</v>
      </c>
      <c r="J44">
        <v>4.2256241883828363</v>
      </c>
      <c r="K44">
        <v>2.2293328920245257</v>
      </c>
      <c r="L44">
        <v>2.6399067354494439</v>
      </c>
      <c r="M44">
        <v>1.1368589901947308</v>
      </c>
      <c r="N44">
        <v>8.4904981517500033E-2</v>
      </c>
      <c r="O44">
        <v>-6.9023382650091114E-2</v>
      </c>
      <c r="P44">
        <v>7.8981103067002838</v>
      </c>
    </row>
    <row r="45" spans="1:16" x14ac:dyDescent="0.2">
      <c r="A45" s="2" t="s">
        <v>44</v>
      </c>
      <c r="B45">
        <v>0.6640417270057184</v>
      </c>
      <c r="C45">
        <v>1.8593007557259722</v>
      </c>
      <c r="D45">
        <v>1.5538460516537884</v>
      </c>
      <c r="E45">
        <v>1.2227528067244808</v>
      </c>
      <c r="F45">
        <v>4.3637866587501684E-2</v>
      </c>
      <c r="G45">
        <v>-0.1623098632561637</v>
      </c>
      <c r="H45">
        <v>0.80248697360124055</v>
      </c>
      <c r="I45">
        <v>4.024911845684354</v>
      </c>
      <c r="J45">
        <v>2.4484725751416447</v>
      </c>
      <c r="K45">
        <v>2.1591443322744697</v>
      </c>
      <c r="L45">
        <v>2.3441856328193622</v>
      </c>
      <c r="M45">
        <v>0.99438216827528159</v>
      </c>
      <c r="N45">
        <v>4.0629010244518149E-2</v>
      </c>
      <c r="O45">
        <v>-0.10681863855078233</v>
      </c>
      <c r="P45">
        <v>6.4877875170665291</v>
      </c>
    </row>
    <row r="46" spans="1:16" x14ac:dyDescent="0.2">
      <c r="A46" s="2" t="s">
        <v>45</v>
      </c>
      <c r="B46">
        <v>0.71731107041447051</v>
      </c>
      <c r="C46">
        <v>1.9605657628213824</v>
      </c>
      <c r="D46">
        <v>1.6578102982831444</v>
      </c>
      <c r="E46">
        <v>0.87867616713723917</v>
      </c>
      <c r="F46">
        <v>-6.3909577716412924E-2</v>
      </c>
      <c r="G46">
        <v>-0.22250618033676195</v>
      </c>
      <c r="H46">
        <v>0.84770284562640175</v>
      </c>
      <c r="I46">
        <v>4.5186377711368308</v>
      </c>
      <c r="J46">
        <v>2.1002801160709881</v>
      </c>
      <c r="K46">
        <v>2.1570101881334951</v>
      </c>
      <c r="L46">
        <v>2.5697579640762611</v>
      </c>
      <c r="M46">
        <v>0.88794894921606149</v>
      </c>
      <c r="N46">
        <v>-6.7307036555125599E-2</v>
      </c>
      <c r="O46">
        <v>-0.14936875897826396</v>
      </c>
      <c r="P46">
        <v>7.2377451557178265</v>
      </c>
    </row>
    <row r="47" spans="1:16" x14ac:dyDescent="0.2">
      <c r="A47" s="2" t="s">
        <v>46</v>
      </c>
      <c r="B47">
        <v>0.65458989568495474</v>
      </c>
      <c r="C47">
        <v>2.0129698782302534</v>
      </c>
      <c r="D47">
        <v>1.6603147564238521</v>
      </c>
      <c r="E47">
        <v>1.2581984793728735</v>
      </c>
      <c r="F47">
        <v>0.15176908322686722</v>
      </c>
      <c r="G47">
        <v>-3.1061171709270252E-2</v>
      </c>
      <c r="H47">
        <v>0.77287455145231454</v>
      </c>
      <c r="I47">
        <v>3.8515650654611964</v>
      </c>
      <c r="J47">
        <v>2.9783306189619361</v>
      </c>
      <c r="K47">
        <v>2.1262078064512768</v>
      </c>
      <c r="L47">
        <v>2.3547543870546392</v>
      </c>
      <c r="M47">
        <v>0.78510711839330316</v>
      </c>
      <c r="N47">
        <v>-3.2865613016115014E-2</v>
      </c>
      <c r="O47">
        <v>-9.4675850277350149E-2</v>
      </c>
      <c r="P47">
        <v>7.0918115105225059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965F4-8608-4D48-8596-2BB4FA0F5430}">
  <dimension ref="A1:P47"/>
  <sheetViews>
    <sheetView topLeftCell="A36" workbookViewId="0">
      <selection activeCell="D51" sqref="D51"/>
    </sheetView>
  </sheetViews>
  <sheetFormatPr baseColWidth="10" defaultRowHeight="15" x14ac:dyDescent="0.2"/>
  <cols>
    <col min="1" max="1" width="10.5" bestFit="1" customWidth="1"/>
  </cols>
  <sheetData>
    <row r="1" spans="1:16" x14ac:dyDescent="0.2">
      <c r="A1" t="s">
        <v>0</v>
      </c>
      <c r="B1" t="s">
        <v>60</v>
      </c>
      <c r="C1" t="s">
        <v>61</v>
      </c>
      <c r="D1" t="s">
        <v>47</v>
      </c>
      <c r="E1" t="s">
        <v>48</v>
      </c>
      <c r="F1" t="s">
        <v>59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</row>
    <row r="2" spans="1:16" x14ac:dyDescent="0.2">
      <c r="A2" s="2">
        <v>37987</v>
      </c>
      <c r="B2">
        <v>-2.76040961858014E-2</v>
      </c>
      <c r="C2">
        <v>-6.2093022627910397E-3</v>
      </c>
      <c r="D2">
        <v>5.2527455220930497E-2</v>
      </c>
      <c r="E2">
        <v>-0.16910666268300001</v>
      </c>
      <c r="F2">
        <v>-0.12257031785959301</v>
      </c>
      <c r="G2">
        <v>-7.7086553323029397E-2</v>
      </c>
      <c r="H2">
        <v>4.5092893431423198E-2</v>
      </c>
      <c r="I2">
        <v>0.132566054451903</v>
      </c>
      <c r="J2">
        <v>5.86145369631303E-2</v>
      </c>
      <c r="K2">
        <v>6.8331622078203801E-3</v>
      </c>
      <c r="L2">
        <v>0.27322316701427901</v>
      </c>
      <c r="M2">
        <v>7.8575681899109906E-2</v>
      </c>
      <c r="N2">
        <v>-2.1375082062066699E-2</v>
      </c>
      <c r="O2">
        <v>3.2591233270819399E-2</v>
      </c>
      <c r="P2">
        <v>4.8018011672304801E-2</v>
      </c>
    </row>
    <row r="3" spans="1:16" x14ac:dyDescent="0.2">
      <c r="A3" s="2">
        <v>38078</v>
      </c>
      <c r="B3">
        <v>1.7876256815133201E-2</v>
      </c>
      <c r="C3">
        <v>2.68626674985795E-2</v>
      </c>
      <c r="D3">
        <v>2.0498077350878901E-3</v>
      </c>
      <c r="E3">
        <v>0.36929162171880597</v>
      </c>
      <c r="F3">
        <v>0.20328381548084401</v>
      </c>
      <c r="G3">
        <v>0.112204312329914</v>
      </c>
      <c r="H3">
        <v>-4.2696276733041098E-2</v>
      </c>
      <c r="I3">
        <v>-5.0807439423088699E-2</v>
      </c>
      <c r="J3">
        <v>3.6073855485114797E-2</v>
      </c>
      <c r="K3">
        <v>-8.1207542650340497E-2</v>
      </c>
      <c r="L3">
        <v>-0.27217741935483902</v>
      </c>
      <c r="M3">
        <v>-4.9741401345992302E-2</v>
      </c>
      <c r="N3">
        <v>-1.04783562088849E-2</v>
      </c>
      <c r="O3">
        <v>-1.2577398331114599E-2</v>
      </c>
      <c r="P3">
        <v>0.181662293972221</v>
      </c>
    </row>
    <row r="4" spans="1:16" x14ac:dyDescent="0.2">
      <c r="A4" s="2">
        <v>38169</v>
      </c>
      <c r="B4">
        <v>2.3901728155200499E-2</v>
      </c>
      <c r="C4">
        <v>-7.3713647456608203E-2</v>
      </c>
      <c r="D4">
        <v>-3.14106325598245E-2</v>
      </c>
      <c r="E4">
        <v>-0.11502100840336101</v>
      </c>
      <c r="F4">
        <v>-0.107862248213125</v>
      </c>
      <c r="G4">
        <v>-7.9427818558253302E-2</v>
      </c>
      <c r="H4">
        <v>5.0176932817535401E-2</v>
      </c>
      <c r="I4">
        <v>9.5772036052950094E-2</v>
      </c>
      <c r="J4">
        <v>0.33981107529854498</v>
      </c>
      <c r="K4">
        <v>6.6479892004892099E-2</v>
      </c>
      <c r="L4">
        <v>0.197368421052632</v>
      </c>
      <c r="M4">
        <v>-2.89519397799654E-3</v>
      </c>
      <c r="N4">
        <v>2.05154637482989E-2</v>
      </c>
      <c r="O4">
        <v>-4.0610899565487503E-3</v>
      </c>
      <c r="P4">
        <v>6.4864449396610596E-2</v>
      </c>
    </row>
    <row r="5" spans="1:16" x14ac:dyDescent="0.2">
      <c r="A5" s="2">
        <v>38322</v>
      </c>
      <c r="B5">
        <v>5.3272952303366199E-2</v>
      </c>
      <c r="C5">
        <v>0.14687584614083399</v>
      </c>
      <c r="D5">
        <v>0.13723950976633001</v>
      </c>
      <c r="E5">
        <v>7.03264094955489E-2</v>
      </c>
      <c r="F5">
        <v>2.3549405195435899E-2</v>
      </c>
      <c r="G5">
        <v>-1.4107544469433599E-2</v>
      </c>
      <c r="H5">
        <v>1.33879336539715E-2</v>
      </c>
      <c r="I5">
        <v>0.13868097695262999</v>
      </c>
      <c r="J5">
        <v>-0.124697786557167</v>
      </c>
      <c r="K5">
        <v>4.49008537406013E-2</v>
      </c>
      <c r="L5">
        <v>-1.5760555234239498E-2</v>
      </c>
      <c r="M5">
        <v>3.1359024390245102E-3</v>
      </c>
      <c r="N5">
        <v>9.0967143158162206E-2</v>
      </c>
      <c r="O5">
        <v>5.9014490770952902E-2</v>
      </c>
      <c r="P5">
        <v>0.13094653897719799</v>
      </c>
    </row>
    <row r="6" spans="1:16" x14ac:dyDescent="0.2">
      <c r="A6" s="2">
        <v>38353</v>
      </c>
      <c r="B6">
        <v>1.6637953647342701E-2</v>
      </c>
      <c r="C6">
        <v>-8.0999690076022104E-2</v>
      </c>
      <c r="D6">
        <v>-5.6018539232730501E-2</v>
      </c>
      <c r="E6">
        <v>0.157194344330469</v>
      </c>
      <c r="F6">
        <v>6.6413662239089205E-2</v>
      </c>
      <c r="G6">
        <v>-1.1613438407299901E-2</v>
      </c>
      <c r="H6">
        <v>-9.8513317175541494E-3</v>
      </c>
      <c r="I6">
        <v>-8.1750270929941193E-2</v>
      </c>
      <c r="J6">
        <v>0.27502878538483799</v>
      </c>
      <c r="K6">
        <v>-2.0114258285714198E-2</v>
      </c>
      <c r="L6">
        <v>5.6412516527104301E-2</v>
      </c>
      <c r="M6">
        <v>7.9888432373900198E-3</v>
      </c>
      <c r="N6">
        <v>-4.4087660762756102E-2</v>
      </c>
      <c r="O6">
        <v>-1.5777238251455501E-2</v>
      </c>
      <c r="P6">
        <v>-4.1482776587797199E-2</v>
      </c>
    </row>
    <row r="7" spans="1:16" x14ac:dyDescent="0.2">
      <c r="A7" s="2">
        <v>38443</v>
      </c>
      <c r="B7">
        <v>4.4704212442998797E-2</v>
      </c>
      <c r="C7">
        <v>2.8876108090375899E-2</v>
      </c>
      <c r="D7">
        <v>3.9979133627304299E-2</v>
      </c>
      <c r="E7">
        <v>-0.107570675610925</v>
      </c>
      <c r="F7">
        <v>-0.122553380782918</v>
      </c>
      <c r="G7">
        <v>-0.114771296684851</v>
      </c>
      <c r="H7">
        <v>3.5017084494175697E-2</v>
      </c>
      <c r="I7">
        <v>0.109729641440047</v>
      </c>
      <c r="J7">
        <v>1.9855558849979801E-2</v>
      </c>
      <c r="K7">
        <v>1.6794919054026001E-2</v>
      </c>
      <c r="L7">
        <v>-2.2667222917535899E-2</v>
      </c>
      <c r="M7">
        <v>1.48173953085429E-2</v>
      </c>
      <c r="N7">
        <v>-6.7552404301082003E-2</v>
      </c>
      <c r="O7">
        <v>-5.2509073819450802E-2</v>
      </c>
      <c r="P7">
        <v>0.199418584004801</v>
      </c>
    </row>
    <row r="8" spans="1:16" x14ac:dyDescent="0.2">
      <c r="A8" s="2">
        <v>38534</v>
      </c>
      <c r="B8">
        <v>7.1286080360481605E-2</v>
      </c>
      <c r="C8">
        <v>4.6053390341126002E-2</v>
      </c>
      <c r="D8">
        <v>4.3992146121045302E-2</v>
      </c>
      <c r="E8">
        <v>0.126174496644295</v>
      </c>
      <c r="F8">
        <v>9.7084917617237004E-2</v>
      </c>
      <c r="G8">
        <v>8.2721023939321903E-2</v>
      </c>
      <c r="H8">
        <v>-1.2089907000997E-2</v>
      </c>
      <c r="I8">
        <v>-3.0984205100549701E-2</v>
      </c>
      <c r="J8">
        <v>0.17238934513274301</v>
      </c>
      <c r="K8">
        <v>7.5934862251913607E-2</v>
      </c>
      <c r="L8">
        <v>6.11838360842345E-2</v>
      </c>
      <c r="M8">
        <v>5.2971123938879497E-2</v>
      </c>
      <c r="N8">
        <v>-5.2079973401747397E-3</v>
      </c>
      <c r="O8">
        <v>-1.43463111480512E-2</v>
      </c>
      <c r="P8">
        <v>0.161783766775496</v>
      </c>
    </row>
    <row r="9" spans="1:16" x14ac:dyDescent="0.2">
      <c r="A9" s="2">
        <v>38687</v>
      </c>
      <c r="B9">
        <v>2.5758914321158701E-2</v>
      </c>
      <c r="C9">
        <v>2.49246538630352E-2</v>
      </c>
      <c r="D9">
        <v>8.1161771449447303E-3</v>
      </c>
      <c r="E9">
        <v>3.8140643623361101E-2</v>
      </c>
      <c r="F9">
        <v>1.54805914972271E-2</v>
      </c>
      <c r="G9">
        <v>-4.59719789842383E-3</v>
      </c>
      <c r="H9">
        <v>-8.2297400471220705E-4</v>
      </c>
      <c r="I9">
        <v>-8.0871038406233706E-2</v>
      </c>
      <c r="J9">
        <v>-7.8502372539322907E-2</v>
      </c>
      <c r="K9">
        <v>0.102558584221748</v>
      </c>
      <c r="L9">
        <v>0.18262268704746601</v>
      </c>
      <c r="M9">
        <v>4.5899185801128797E-2</v>
      </c>
      <c r="N9">
        <v>-1.55469922389747E-2</v>
      </c>
      <c r="O9">
        <v>-2.4880964659453001E-2</v>
      </c>
      <c r="P9">
        <v>-5.1011278605779503E-2</v>
      </c>
    </row>
    <row r="10" spans="1:16" x14ac:dyDescent="0.2">
      <c r="A10" s="2">
        <v>38718</v>
      </c>
      <c r="B10">
        <v>6.1543444329923203E-2</v>
      </c>
      <c r="C10">
        <v>6.09752629340332E-2</v>
      </c>
      <c r="D10">
        <v>0.136537904339739</v>
      </c>
      <c r="E10">
        <v>0.105396096440872</v>
      </c>
      <c r="F10">
        <v>0.104209328782708</v>
      </c>
      <c r="G10">
        <v>7.6094127996481298E-2</v>
      </c>
      <c r="H10">
        <v>-1.4445229076559299E-2</v>
      </c>
      <c r="I10">
        <v>0.13703841126750199</v>
      </c>
      <c r="J10">
        <v>9.1579225236251297E-2</v>
      </c>
      <c r="K10">
        <v>0.12512089538368101</v>
      </c>
      <c r="L10">
        <v>0.30158730158730201</v>
      </c>
      <c r="M10">
        <v>8.8797558067831503E-2</v>
      </c>
      <c r="N10">
        <v>2.3138995274912099E-2</v>
      </c>
      <c r="O10">
        <v>9.8872724250698204E-3</v>
      </c>
      <c r="P10">
        <v>5.9154118462245702E-3</v>
      </c>
    </row>
    <row r="11" spans="1:16" x14ac:dyDescent="0.2">
      <c r="A11" s="2">
        <v>38808</v>
      </c>
      <c r="B11">
        <v>-2.19964781954104E-2</v>
      </c>
      <c r="C11">
        <v>-7.1673076731138305E-2</v>
      </c>
      <c r="D11">
        <v>-5.2892321936658798E-2</v>
      </c>
      <c r="E11">
        <v>5.8994599085999001E-2</v>
      </c>
      <c r="F11">
        <v>5.8726560890171003E-2</v>
      </c>
      <c r="G11">
        <v>5.9881463314939799E-2</v>
      </c>
      <c r="H11">
        <v>-4.7731757975240097E-3</v>
      </c>
      <c r="I11">
        <v>-8.0575881018987702E-2</v>
      </c>
      <c r="J11">
        <v>0.110310765885221</v>
      </c>
      <c r="K11">
        <v>5.44860994393832E-2</v>
      </c>
      <c r="L11">
        <v>-4.96515679442509E-2</v>
      </c>
      <c r="M11">
        <v>0.17679811474121701</v>
      </c>
      <c r="N11">
        <v>5.5133123786632203E-2</v>
      </c>
      <c r="O11">
        <v>6.4049812684510196E-2</v>
      </c>
      <c r="P11">
        <v>-7.1847533949531694E-2</v>
      </c>
    </row>
    <row r="12" spans="1:16" x14ac:dyDescent="0.2">
      <c r="A12" s="2">
        <v>38899</v>
      </c>
      <c r="B12">
        <v>2.1839734141374301E-2</v>
      </c>
      <c r="C12">
        <v>3.97496606963939E-2</v>
      </c>
      <c r="D12">
        <v>1.26960412544097E-3</v>
      </c>
      <c r="E12">
        <v>-0.100235386426049</v>
      </c>
      <c r="F12">
        <v>-9.8287271311794502E-2</v>
      </c>
      <c r="G12">
        <v>-8.0794446586964802E-2</v>
      </c>
      <c r="H12">
        <v>4.6218575810119698E-2</v>
      </c>
      <c r="I12">
        <v>0.14624607862078801</v>
      </c>
      <c r="J12">
        <v>-0.14963507097992401</v>
      </c>
      <c r="K12">
        <v>-2.4286917685411601E-2</v>
      </c>
      <c r="L12">
        <v>4.94958753437214E-2</v>
      </c>
      <c r="M12">
        <v>-8.4623409117307397E-2</v>
      </c>
      <c r="N12">
        <v>-9.4586708263643092E-3</v>
      </c>
      <c r="O12">
        <v>1.2278462528596301E-2</v>
      </c>
      <c r="P12">
        <v>5.6135149821752203E-2</v>
      </c>
    </row>
    <row r="13" spans="1:16" x14ac:dyDescent="0.2">
      <c r="A13" s="2">
        <v>39052</v>
      </c>
      <c r="B13">
        <v>4.3618307694532697E-2</v>
      </c>
      <c r="C13">
        <v>6.9455379056674801E-2</v>
      </c>
      <c r="D13">
        <v>8.5544100236096599E-2</v>
      </c>
      <c r="E13">
        <v>2.4852844996729798E-2</v>
      </c>
      <c r="F13">
        <v>1.66199007122814E-2</v>
      </c>
      <c r="G13">
        <v>1.06985525487726E-2</v>
      </c>
      <c r="H13">
        <v>1.5590624259680601E-2</v>
      </c>
      <c r="I13">
        <v>0.13740271719143801</v>
      </c>
      <c r="J13">
        <v>-2.9566062629152699E-2</v>
      </c>
      <c r="K13">
        <v>6.1142728812939397E-2</v>
      </c>
      <c r="L13">
        <v>0.119475982532751</v>
      </c>
      <c r="M13">
        <v>-1.66482832244719E-3</v>
      </c>
      <c r="N13">
        <v>4.2326412663964003E-2</v>
      </c>
      <c r="O13">
        <v>4.6746483034524999E-2</v>
      </c>
      <c r="P13">
        <v>0.205492020822994</v>
      </c>
    </row>
    <row r="14" spans="1:16" x14ac:dyDescent="0.2">
      <c r="A14" s="2">
        <v>39083</v>
      </c>
      <c r="B14">
        <v>1.4017521497784499E-2</v>
      </c>
      <c r="C14">
        <v>2.6290233874475301E-3</v>
      </c>
      <c r="D14">
        <v>1.6568125139450302E-2</v>
      </c>
      <c r="E14">
        <v>-3.4886194426717698E-2</v>
      </c>
      <c r="F14">
        <v>-1.3163481953290999E-2</v>
      </c>
      <c r="G14">
        <v>6.2266500622665298E-3</v>
      </c>
      <c r="H14">
        <v>1.40697594754848E-2</v>
      </c>
      <c r="I14">
        <v>3.2257841926322597E-2</v>
      </c>
      <c r="J14">
        <v>7.8951745764975295E-2</v>
      </c>
      <c r="K14">
        <v>4.3765723354551901E-2</v>
      </c>
      <c r="L14">
        <v>4.4624746450304197E-2</v>
      </c>
      <c r="M14">
        <v>9.5672777417742397E-2</v>
      </c>
      <c r="N14">
        <v>1.21965356898501E-2</v>
      </c>
      <c r="O14">
        <v>-3.4166849988949101E-3</v>
      </c>
      <c r="P14">
        <v>0.16813607293165</v>
      </c>
    </row>
    <row r="15" spans="1:16" x14ac:dyDescent="0.2">
      <c r="A15" s="2">
        <v>39173</v>
      </c>
      <c r="B15">
        <v>4.7542787254280398E-2</v>
      </c>
      <c r="C15">
        <v>7.4986412110613604E-2</v>
      </c>
      <c r="D15">
        <v>4.12009205499866E-2</v>
      </c>
      <c r="E15">
        <v>8.7943575049592299E-2</v>
      </c>
      <c r="F15">
        <v>8.2831325301205003E-2</v>
      </c>
      <c r="G15">
        <v>5.7343234323432399E-2</v>
      </c>
      <c r="H15">
        <v>-1.1573271939689199E-2</v>
      </c>
      <c r="I15">
        <v>-9.3624433993044806E-2</v>
      </c>
      <c r="J15">
        <v>7.3022571442725101E-2</v>
      </c>
      <c r="K15">
        <v>-2.2473641025641099E-2</v>
      </c>
      <c r="L15">
        <v>-7.7445855115758105E-2</v>
      </c>
      <c r="M15">
        <v>2.4593406869280798E-2</v>
      </c>
      <c r="N15">
        <v>1.325176023918E-2</v>
      </c>
      <c r="O15">
        <v>2.85780134851716E-2</v>
      </c>
      <c r="P15">
        <v>3.3657523545983899E-2</v>
      </c>
    </row>
    <row r="16" spans="1:16" x14ac:dyDescent="0.2">
      <c r="A16" s="2">
        <v>39264</v>
      </c>
      <c r="B16">
        <v>-2.1353243707171499E-2</v>
      </c>
      <c r="C16">
        <v>3.7749265625774499E-2</v>
      </c>
      <c r="D16">
        <v>-3.3885090072422797E-2</v>
      </c>
      <c r="E16">
        <v>-0.143233387358185</v>
      </c>
      <c r="F16">
        <v>-9.0204649314524196E-2</v>
      </c>
      <c r="G16">
        <v>-5.7159578618806203E-2</v>
      </c>
      <c r="H16">
        <v>2.28710722518937E-2</v>
      </c>
      <c r="I16">
        <v>0.12710018239436899</v>
      </c>
      <c r="J16">
        <v>0.15534810413129599</v>
      </c>
      <c r="K16">
        <v>0.14611944994116199</v>
      </c>
      <c r="L16">
        <v>0.116651825467498</v>
      </c>
      <c r="M16">
        <v>9.0852189992181503E-2</v>
      </c>
      <c r="N16">
        <v>5.3850433030117502E-2</v>
      </c>
      <c r="O16">
        <v>1.88660737314983E-2</v>
      </c>
      <c r="P16">
        <v>5.4950059943036603E-2</v>
      </c>
    </row>
    <row r="17" spans="1:16" x14ac:dyDescent="0.2">
      <c r="A17" s="2">
        <v>39417</v>
      </c>
      <c r="B17">
        <v>-1.53088131665147E-3</v>
      </c>
      <c r="C17">
        <v>-1.8219496946141001E-2</v>
      </c>
      <c r="D17">
        <v>-4.8941563613757802E-2</v>
      </c>
      <c r="E17">
        <v>-0.18302199101442401</v>
      </c>
      <c r="F17">
        <v>-0.118803232146757</v>
      </c>
      <c r="G17">
        <v>-7.7384647217049504E-2</v>
      </c>
      <c r="H17">
        <v>1.17458786447249E-2</v>
      </c>
      <c r="I17">
        <v>-1.89015119854157E-2</v>
      </c>
      <c r="J17">
        <v>0.17536123314419599</v>
      </c>
      <c r="K17">
        <v>0.12399035741503001</v>
      </c>
      <c r="L17">
        <v>7.2712773669711503E-2</v>
      </c>
      <c r="M17">
        <v>9.5470239161440401E-2</v>
      </c>
      <c r="N17">
        <v>2.35661864446584E-2</v>
      </c>
      <c r="O17">
        <v>-2.9123698870542201E-2</v>
      </c>
      <c r="P17">
        <v>3.4566604120259199E-2</v>
      </c>
    </row>
    <row r="18" spans="1:16" x14ac:dyDescent="0.2">
      <c r="A18" s="2">
        <v>39448</v>
      </c>
      <c r="B18">
        <v>-0.116898173342629</v>
      </c>
      <c r="C18">
        <v>-0.14070155749756999</v>
      </c>
      <c r="D18">
        <v>-0.101902086138715</v>
      </c>
      <c r="E18">
        <v>-0.28596237337192498</v>
      </c>
      <c r="F18">
        <v>-0.149442379182156</v>
      </c>
      <c r="G18">
        <v>-3.4312626149360703E-2</v>
      </c>
      <c r="H18">
        <v>1.2331918468065001E-2</v>
      </c>
      <c r="I18">
        <v>-3.5370521170052002E-2</v>
      </c>
      <c r="J18">
        <v>5.8345476400954097E-2</v>
      </c>
      <c r="K18">
        <v>9.7376914196854805E-2</v>
      </c>
      <c r="L18">
        <v>0.167466378319929</v>
      </c>
      <c r="M18">
        <v>0.32452237124539601</v>
      </c>
      <c r="N18">
        <v>7.9231016841196905E-2</v>
      </c>
      <c r="O18">
        <v>-1.21010163041568E-3</v>
      </c>
      <c r="P18">
        <v>0.113201180766401</v>
      </c>
    </row>
    <row r="19" spans="1:16" x14ac:dyDescent="0.2">
      <c r="A19" s="2">
        <v>39539</v>
      </c>
      <c r="B19">
        <v>-1.33635318023839E-2</v>
      </c>
      <c r="C19">
        <v>6.0900712575899796E-3</v>
      </c>
      <c r="D19">
        <v>2.45650547442278E-3</v>
      </c>
      <c r="E19">
        <v>0.35427644912849598</v>
      </c>
      <c r="F19">
        <v>0.15938228438228499</v>
      </c>
      <c r="G19">
        <v>5.2252670692057399E-2</v>
      </c>
      <c r="H19">
        <v>-2.26689196787054E-2</v>
      </c>
      <c r="I19">
        <v>-9.63379448382502E-2</v>
      </c>
      <c r="J19">
        <v>0.37822403271856597</v>
      </c>
      <c r="K19">
        <v>1.09146473139317E-2</v>
      </c>
      <c r="L19">
        <v>8.3936324167874794E-3</v>
      </c>
      <c r="M19">
        <v>2.2278193768683799E-2</v>
      </c>
      <c r="N19">
        <v>-5.0387232865167796E-4</v>
      </c>
      <c r="O19">
        <v>4.42443980110951E-3</v>
      </c>
      <c r="P19">
        <v>0.17943512014297799</v>
      </c>
    </row>
    <row r="20" spans="1:16" x14ac:dyDescent="0.2">
      <c r="A20" s="2">
        <v>39630</v>
      </c>
      <c r="B20">
        <v>-0.128583855845503</v>
      </c>
      <c r="C20">
        <v>-8.7702508854874503E-2</v>
      </c>
      <c r="D20">
        <v>-1.46158344613687E-2</v>
      </c>
      <c r="E20">
        <v>-0.10625561209218801</v>
      </c>
      <c r="F20">
        <v>-3.8200552902739403E-2</v>
      </c>
      <c r="G20">
        <v>-4.9878613992496199E-2</v>
      </c>
      <c r="H20">
        <v>-0.102524566484198</v>
      </c>
      <c r="I20">
        <v>0.14359986763444499</v>
      </c>
      <c r="J20">
        <v>-0.281142864285714</v>
      </c>
      <c r="K20">
        <v>-5.6143380831655598E-2</v>
      </c>
      <c r="L20">
        <v>-0.29787600459242303</v>
      </c>
      <c r="M20">
        <v>-0.50949505870983303</v>
      </c>
      <c r="N20">
        <v>-0.10499034286940601</v>
      </c>
      <c r="O20">
        <v>-0.105820665985946</v>
      </c>
      <c r="P20">
        <v>-0.46448027230549699</v>
      </c>
    </row>
    <row r="21" spans="1:16" x14ac:dyDescent="0.2">
      <c r="A21" s="2">
        <v>39783</v>
      </c>
      <c r="B21">
        <v>-9.5522652728199806E-2</v>
      </c>
      <c r="C21">
        <v>-0.24611826815870799</v>
      </c>
      <c r="D21">
        <v>-0.26506077355714802</v>
      </c>
      <c r="E21">
        <v>-0.48057602143335598</v>
      </c>
      <c r="F21">
        <v>-0.41363992683564099</v>
      </c>
      <c r="G21">
        <v>-0.37491289198606298</v>
      </c>
      <c r="H21">
        <v>0.153482266506766</v>
      </c>
      <c r="I21">
        <v>-7.7300486450860101E-2</v>
      </c>
      <c r="J21">
        <v>-0.55683626348207704</v>
      </c>
      <c r="K21">
        <v>1.0752646843935201E-2</v>
      </c>
      <c r="L21">
        <v>-7.8570844575259605E-2</v>
      </c>
      <c r="M21">
        <v>-7.7726298754242099E-2</v>
      </c>
      <c r="N21">
        <v>-8.2623815124690508E-3</v>
      </c>
      <c r="O21">
        <v>-0.177587389160792</v>
      </c>
      <c r="P21">
        <v>-7.4210474696855905E-2</v>
      </c>
    </row>
    <row r="22" spans="1:16" x14ac:dyDescent="0.2">
      <c r="A22" s="2">
        <v>39814</v>
      </c>
      <c r="B22">
        <v>-0.114586639000407</v>
      </c>
      <c r="C22">
        <v>-3.0716005471827301E-2</v>
      </c>
      <c r="D22">
        <v>-0.15356894615511599</v>
      </c>
      <c r="E22">
        <v>7.9948420373952403E-2</v>
      </c>
      <c r="F22">
        <v>0.196524064171123</v>
      </c>
      <c r="G22">
        <v>0.32329988851727998</v>
      </c>
      <c r="H22">
        <v>-6.4713533974081902E-2</v>
      </c>
      <c r="I22">
        <v>-0.168116049617167</v>
      </c>
      <c r="J22">
        <v>0.113452964728832</v>
      </c>
      <c r="K22">
        <v>4.4137620030899598E-2</v>
      </c>
      <c r="L22">
        <v>0.15128660159716101</v>
      </c>
      <c r="M22">
        <v>0.19718012671847701</v>
      </c>
      <c r="N22">
        <v>-5.24315179954149E-2</v>
      </c>
      <c r="O22">
        <v>-2.12307503360376E-2</v>
      </c>
      <c r="P22">
        <v>-5.5549915203785501E-2</v>
      </c>
    </row>
    <row r="23" spans="1:16" x14ac:dyDescent="0.2">
      <c r="A23" s="2">
        <v>39904</v>
      </c>
      <c r="B23">
        <v>8.2295430308715598E-2</v>
      </c>
      <c r="C23">
        <v>0.200478924902219</v>
      </c>
      <c r="D23">
        <v>0.20231815257244201</v>
      </c>
      <c r="E23">
        <v>0.52716417910447699</v>
      </c>
      <c r="F23">
        <v>0.31210428305400401</v>
      </c>
      <c r="G23">
        <v>0.21061499578769999</v>
      </c>
      <c r="H23">
        <v>8.1984911165489296E-2</v>
      </c>
      <c r="I23">
        <v>0.18875170875632399</v>
      </c>
      <c r="J23">
        <v>0.40737009665726998</v>
      </c>
      <c r="K23">
        <v>4.8775201789079698E-3</v>
      </c>
      <c r="L23">
        <v>4.6165703275529803E-2</v>
      </c>
      <c r="M23">
        <v>4.9874999603965998E-2</v>
      </c>
      <c r="N23">
        <v>5.9777488570962503E-2</v>
      </c>
      <c r="O23">
        <v>0.14792184561246</v>
      </c>
      <c r="P23">
        <v>0.12701084375616101</v>
      </c>
    </row>
    <row r="24" spans="1:16" x14ac:dyDescent="0.2">
      <c r="A24" s="2">
        <v>39995</v>
      </c>
      <c r="B24">
        <v>0.20820381869534399</v>
      </c>
      <c r="C24">
        <v>0.15660687336098</v>
      </c>
      <c r="D24">
        <v>0.18887233451812499</v>
      </c>
      <c r="E24">
        <v>-9.3823299452697295E-2</v>
      </c>
      <c r="F24">
        <v>-6.1311382344592803E-2</v>
      </c>
      <c r="G24">
        <v>-6.1006726977499398E-2</v>
      </c>
      <c r="H24">
        <v>7.8678765139885906E-2</v>
      </c>
      <c r="I24">
        <v>0.19073336155689299</v>
      </c>
      <c r="J24">
        <v>1.03019317542128E-2</v>
      </c>
      <c r="K24">
        <v>8.7261380751022702E-2</v>
      </c>
      <c r="L24">
        <v>0.22557831147782501</v>
      </c>
      <c r="M24">
        <v>0.101045321620822</v>
      </c>
      <c r="N24">
        <v>4.3891834291034403E-2</v>
      </c>
      <c r="O24">
        <v>-2.8227586663403501E-2</v>
      </c>
      <c r="P24">
        <v>0.232729899952865</v>
      </c>
    </row>
    <row r="25" spans="1:16" x14ac:dyDescent="0.2">
      <c r="A25" s="2">
        <v>40148</v>
      </c>
      <c r="B25">
        <v>5.4344651303253902E-2</v>
      </c>
      <c r="C25">
        <v>6.9133340899727905E-2</v>
      </c>
      <c r="D25">
        <v>3.4934111648425602E-2</v>
      </c>
      <c r="E25">
        <v>0.15875754961173399</v>
      </c>
      <c r="F25">
        <v>0.162080435439976</v>
      </c>
      <c r="G25">
        <v>0.14649209486166001</v>
      </c>
      <c r="H25">
        <v>-6.5154376703205896E-3</v>
      </c>
      <c r="I25">
        <v>2.8557563033218401E-2</v>
      </c>
      <c r="J25">
        <v>0.123920122873246</v>
      </c>
      <c r="K25">
        <v>8.6507887896825494E-2</v>
      </c>
      <c r="L25">
        <v>1.1180632363548999E-2</v>
      </c>
      <c r="M25">
        <v>0.126891036620396</v>
      </c>
      <c r="N25">
        <v>-2.23786797970934E-2</v>
      </c>
      <c r="O25">
        <v>1.1246684018610099E-2</v>
      </c>
      <c r="P25">
        <v>4.1034222867631698E-2</v>
      </c>
    </row>
    <row r="26" spans="1:16" x14ac:dyDescent="0.2">
      <c r="A26" s="2">
        <v>40179</v>
      </c>
      <c r="B26">
        <v>4.9271222603148E-2</v>
      </c>
      <c r="C26">
        <v>5.67657777419062E-2</v>
      </c>
      <c r="D26">
        <v>8.5146866311896593E-2</v>
      </c>
      <c r="E26">
        <v>-4.6909903201787E-2</v>
      </c>
      <c r="F26">
        <v>-2.60213374967466E-3</v>
      </c>
      <c r="G26">
        <v>1.59448394742512E-2</v>
      </c>
      <c r="H26">
        <v>2.42454061497459E-2</v>
      </c>
      <c r="I26">
        <v>0.20280561736411001</v>
      </c>
      <c r="J26">
        <v>5.5443560289269798E-2</v>
      </c>
      <c r="K26">
        <v>1.6526752017723498E-2</v>
      </c>
      <c r="L26">
        <v>4.1017593566900802E-2</v>
      </c>
      <c r="M26">
        <v>0.123150718493151</v>
      </c>
      <c r="N26">
        <v>-5.7165950306622602E-2</v>
      </c>
      <c r="O26">
        <v>-6.1691927213042501E-2</v>
      </c>
      <c r="P26">
        <v>-5.7631676642787101E-2</v>
      </c>
    </row>
    <row r="27" spans="1:16" x14ac:dyDescent="0.2">
      <c r="A27" s="2">
        <v>40269</v>
      </c>
      <c r="B27">
        <v>-0.13428765808152099</v>
      </c>
      <c r="C27">
        <v>-0.120402331855282</v>
      </c>
      <c r="D27">
        <v>-0.10189500098958899</v>
      </c>
      <c r="E27">
        <v>-0.298828125</v>
      </c>
      <c r="F27">
        <v>-0.23010696582311499</v>
      </c>
      <c r="G27">
        <v>-0.17094379639448601</v>
      </c>
      <c r="H27">
        <v>3.8719839258321703E-2</v>
      </c>
      <c r="I27">
        <v>2.24622682423115E-3</v>
      </c>
      <c r="J27">
        <v>-9.7063094626000601E-2</v>
      </c>
      <c r="K27">
        <v>0.11874602100192699</v>
      </c>
      <c r="L27">
        <v>6.6183249553634499E-2</v>
      </c>
      <c r="M27">
        <v>-6.6410551131774007E-2</v>
      </c>
      <c r="N27">
        <v>-9.4611801564105494E-2</v>
      </c>
      <c r="O27">
        <v>-1.57662285658587E-2</v>
      </c>
      <c r="P27">
        <v>-0.11034452457495</v>
      </c>
    </row>
    <row r="28" spans="1:16" x14ac:dyDescent="0.2">
      <c r="A28" s="2">
        <v>40360</v>
      </c>
      <c r="B28">
        <v>0.12847530122446699</v>
      </c>
      <c r="C28">
        <v>0.122973264412648</v>
      </c>
      <c r="D28">
        <v>0.10935376477635</v>
      </c>
      <c r="E28">
        <v>-0.28635097493036199</v>
      </c>
      <c r="F28">
        <v>-0.14706879024059599</v>
      </c>
      <c r="G28">
        <v>-5.6792018419033002E-2</v>
      </c>
      <c r="H28">
        <v>5.5058990383489E-2</v>
      </c>
      <c r="I28">
        <v>0.12688538967444499</v>
      </c>
      <c r="J28">
        <v>5.7384690891895601E-2</v>
      </c>
      <c r="K28">
        <v>5.0020111601766198E-2</v>
      </c>
      <c r="L28">
        <v>0.16747897809437101</v>
      </c>
      <c r="M28">
        <v>7.9103778236011099E-2</v>
      </c>
      <c r="N28">
        <v>0.11431215975117</v>
      </c>
      <c r="O28">
        <v>5.6975454904970801E-2</v>
      </c>
      <c r="P28">
        <v>8.3435521590733402E-3</v>
      </c>
    </row>
    <row r="29" spans="1:16" x14ac:dyDescent="0.2">
      <c r="A29" s="2">
        <v>40513</v>
      </c>
      <c r="B29">
        <v>6.3313231769329903E-2</v>
      </c>
      <c r="C29">
        <v>0.120006580185606</v>
      </c>
      <c r="D29">
        <v>0.159005541182177</v>
      </c>
      <c r="E29">
        <v>0.57377049180327899</v>
      </c>
      <c r="F29">
        <v>0.313071116408423</v>
      </c>
      <c r="G29">
        <v>0.18307567127746099</v>
      </c>
      <c r="H29">
        <v>-2.6118183238023299E-2</v>
      </c>
      <c r="I29">
        <v>2.73745401126682E-2</v>
      </c>
      <c r="J29">
        <v>0.142678452636258</v>
      </c>
      <c r="K29">
        <v>8.6633982837539994E-2</v>
      </c>
      <c r="L29">
        <v>0.41802000183503102</v>
      </c>
      <c r="M29">
        <v>7.3426179782082296E-2</v>
      </c>
      <c r="N29">
        <v>-2.3982136855869501E-2</v>
      </c>
      <c r="O29">
        <v>-2.2707949396643098E-2</v>
      </c>
      <c r="P29">
        <v>0.25687174202156099</v>
      </c>
    </row>
    <row r="30" spans="1:16" x14ac:dyDescent="0.2">
      <c r="A30" s="2">
        <v>40544</v>
      </c>
      <c r="B30">
        <v>1.50848372817003E-3</v>
      </c>
      <c r="C30">
        <v>4.8325000978553398E-2</v>
      </c>
      <c r="D30">
        <v>7.6437136687945703E-2</v>
      </c>
      <c r="E30">
        <v>0.103670634920635</v>
      </c>
      <c r="F30">
        <v>4.5083207261724698E-2</v>
      </c>
      <c r="G30">
        <v>3.3470884915176601E-2</v>
      </c>
      <c r="H30">
        <v>5.70791144999139E-3</v>
      </c>
      <c r="I30">
        <v>3.5102642488994001E-2</v>
      </c>
      <c r="J30">
        <v>0.16787048045099001</v>
      </c>
      <c r="K30">
        <v>1.2525542397166399E-2</v>
      </c>
      <c r="L30">
        <v>0.225234616628923</v>
      </c>
      <c r="M30">
        <v>3.38352215316506E-3</v>
      </c>
      <c r="N30">
        <v>6.1653696688201101E-2</v>
      </c>
      <c r="O30">
        <v>4.1262283719092401E-2</v>
      </c>
      <c r="P30">
        <v>0.122109983888941</v>
      </c>
    </row>
    <row r="31" spans="1:16" x14ac:dyDescent="0.2">
      <c r="A31" s="2">
        <v>40634</v>
      </c>
      <c r="B31">
        <v>6.2449890363143199E-3</v>
      </c>
      <c r="C31">
        <v>-2.7147996330166798E-3</v>
      </c>
      <c r="D31">
        <v>-1.91097092398986E-2</v>
      </c>
      <c r="E31">
        <v>-0.211685393258427</v>
      </c>
      <c r="F31">
        <v>-8.5697741748697306E-2</v>
      </c>
      <c r="G31">
        <v>-2.7950310559006299E-2</v>
      </c>
      <c r="H31">
        <v>2.9782142443735699E-2</v>
      </c>
      <c r="I31">
        <v>-2.9323226997529098E-2</v>
      </c>
      <c r="J31">
        <v>-0.105884584839912</v>
      </c>
      <c r="K31">
        <v>4.4061452458492599E-2</v>
      </c>
      <c r="L31">
        <v>-8.0798527629989195E-2</v>
      </c>
      <c r="M31">
        <v>-3.06300221992519E-2</v>
      </c>
      <c r="N31">
        <v>2.53234475579442E-2</v>
      </c>
      <c r="O31">
        <v>1.12603715175963E-4</v>
      </c>
      <c r="P31">
        <v>6.1014630669971301E-2</v>
      </c>
    </row>
    <row r="32" spans="1:16" x14ac:dyDescent="0.2">
      <c r="A32" s="2">
        <v>40725</v>
      </c>
      <c r="B32">
        <v>-0.13744389528540599</v>
      </c>
      <c r="C32">
        <v>-0.12912115846201799</v>
      </c>
      <c r="D32">
        <v>-0.22149308285951899</v>
      </c>
      <c r="E32">
        <v>-0.44982896237172199</v>
      </c>
      <c r="F32">
        <v>-0.39075364154528203</v>
      </c>
      <c r="G32">
        <v>-0.33340940209949799</v>
      </c>
      <c r="H32">
        <v>3.1396873728651603E-2</v>
      </c>
      <c r="I32">
        <v>-2.44233325460461E-2</v>
      </c>
      <c r="J32">
        <v>-0.169985342066346</v>
      </c>
      <c r="K32">
        <v>7.8612774511065894E-2</v>
      </c>
      <c r="L32">
        <v>-0.13705044237619199</v>
      </c>
      <c r="M32">
        <v>-0.119086281983286</v>
      </c>
      <c r="N32">
        <v>-6.1679409347395103E-2</v>
      </c>
      <c r="O32">
        <v>-2.9638812929680999E-2</v>
      </c>
      <c r="P32">
        <v>2.2736475389082599E-2</v>
      </c>
    </row>
    <row r="33" spans="1:16" x14ac:dyDescent="0.2">
      <c r="A33" s="2">
        <v>40878</v>
      </c>
      <c r="B33">
        <v>8.6535986155795899E-2</v>
      </c>
      <c r="C33">
        <v>7.8558420012720495E-2</v>
      </c>
      <c r="D33">
        <v>0.150211149490346</v>
      </c>
      <c r="E33">
        <v>-0.13989637305699501</v>
      </c>
      <c r="F33">
        <v>-2.75467775467775E-2</v>
      </c>
      <c r="G33">
        <v>-1.09551523450873E-2</v>
      </c>
      <c r="H33">
        <v>2.73652487746168E-2</v>
      </c>
      <c r="I33">
        <v>9.8739345195958006E-2</v>
      </c>
      <c r="J33">
        <v>0.24785360787324301</v>
      </c>
      <c r="K33">
        <v>-3.36953679284814E-2</v>
      </c>
      <c r="L33">
        <v>-7.21014613361739E-2</v>
      </c>
      <c r="M33">
        <v>-7.8781144602640907E-2</v>
      </c>
      <c r="N33">
        <v>-4.6357055318585097E-2</v>
      </c>
      <c r="O33">
        <v>-1.17626243556647E-2</v>
      </c>
      <c r="P33">
        <v>3.3603370709033499E-2</v>
      </c>
    </row>
    <row r="34" spans="1:16" x14ac:dyDescent="0.2">
      <c r="A34" s="2">
        <v>40909</v>
      </c>
      <c r="B34">
        <v>3.52099136561086E-2</v>
      </c>
      <c r="C34">
        <v>0.18671484724413401</v>
      </c>
      <c r="D34">
        <v>0.120633816135041</v>
      </c>
      <c r="E34">
        <v>0.25662650602409598</v>
      </c>
      <c r="F34">
        <v>0.18439337252806001</v>
      </c>
      <c r="G34">
        <v>0.15784008307372799</v>
      </c>
      <c r="H34">
        <v>2.3373929294769401E-2</v>
      </c>
      <c r="I34">
        <v>0.121289567471964</v>
      </c>
      <c r="J34">
        <v>4.2395982143155403E-2</v>
      </c>
      <c r="K34">
        <v>6.6100393895185003E-2</v>
      </c>
      <c r="L34">
        <v>0.16480724663677099</v>
      </c>
      <c r="M34">
        <v>0.17046517564677699</v>
      </c>
      <c r="N34">
        <v>2.7613354378842402E-2</v>
      </c>
      <c r="O34">
        <v>3.5237598534501903E-2</v>
      </c>
      <c r="P34">
        <v>-0.112855988458006</v>
      </c>
    </row>
    <row r="35" spans="1:16" x14ac:dyDescent="0.2">
      <c r="A35" s="2">
        <v>41000</v>
      </c>
      <c r="B35">
        <v>-3.4202965242264002E-2</v>
      </c>
      <c r="C35">
        <v>-5.0628003104343698E-2</v>
      </c>
      <c r="D35">
        <v>-3.8311451836369199E-2</v>
      </c>
      <c r="E35">
        <v>-0.30105465004793902</v>
      </c>
      <c r="F35">
        <v>-0.25135379061371799</v>
      </c>
      <c r="G35">
        <v>-0.173991031390135</v>
      </c>
      <c r="H35">
        <v>2.7351631862051699E-2</v>
      </c>
      <c r="I35">
        <v>9.0846886593667603E-2</v>
      </c>
      <c r="J35">
        <v>-0.17530575156200001</v>
      </c>
      <c r="K35">
        <v>-3.9417748198963799E-2</v>
      </c>
      <c r="L35">
        <v>-0.15057444635963901</v>
      </c>
      <c r="M35">
        <v>-0.115485605408781</v>
      </c>
      <c r="N35">
        <v>-6.5563501356861703E-2</v>
      </c>
      <c r="O35">
        <v>-2.7622415744206898E-2</v>
      </c>
      <c r="P35">
        <v>0.121581995579976</v>
      </c>
    </row>
    <row r="36" spans="1:16" x14ac:dyDescent="0.2">
      <c r="A36" s="2">
        <v>41091</v>
      </c>
      <c r="B36">
        <v>3.0675598976568401E-2</v>
      </c>
      <c r="C36">
        <v>6.1729758598743502E-2</v>
      </c>
      <c r="D36">
        <v>4.8792123242521697E-2</v>
      </c>
      <c r="E36">
        <v>-0.13580246913580199</v>
      </c>
      <c r="F36">
        <v>-1.3261000602772801E-2</v>
      </c>
      <c r="G36">
        <v>2.5696706478465399E-2</v>
      </c>
      <c r="H36">
        <v>4.5651699716332497E-2</v>
      </c>
      <c r="I36">
        <v>-1.00646556143726E-2</v>
      </c>
      <c r="J36">
        <v>8.5098906368866703E-2</v>
      </c>
      <c r="K36">
        <v>0.104521344558778</v>
      </c>
      <c r="L36">
        <v>0.25152277012327801</v>
      </c>
      <c r="M36">
        <v>0.149196105569462</v>
      </c>
      <c r="N36">
        <v>3.79642646719573E-2</v>
      </c>
      <c r="O36">
        <v>4.6053339571125999E-2</v>
      </c>
      <c r="P36">
        <v>0.10807740271454699</v>
      </c>
    </row>
    <row r="37" spans="1:16" x14ac:dyDescent="0.2">
      <c r="A37" s="2">
        <v>41244</v>
      </c>
      <c r="B37">
        <v>2.7115463740214198E-2</v>
      </c>
      <c r="C37">
        <v>-3.1037494222425899E-2</v>
      </c>
      <c r="D37">
        <v>1.4209760379106699E-2</v>
      </c>
      <c r="E37">
        <v>0.15079365079365101</v>
      </c>
      <c r="F37">
        <v>7.2693952351863295E-2</v>
      </c>
      <c r="G37">
        <v>4.1637261820748103E-2</v>
      </c>
      <c r="H37">
        <v>2.8034709002637799E-3</v>
      </c>
      <c r="I37">
        <v>-4.9510147853376596E-3</v>
      </c>
      <c r="J37">
        <v>-4.01347208995628E-3</v>
      </c>
      <c r="K37">
        <v>-5.43729480576765E-2</v>
      </c>
      <c r="L37">
        <v>-0.125850979276935</v>
      </c>
      <c r="M37">
        <v>-7.6022394928783196E-2</v>
      </c>
      <c r="N37">
        <v>2.43525627225432E-2</v>
      </c>
      <c r="O37">
        <v>-4.3159050279122403E-3</v>
      </c>
      <c r="P37">
        <v>6.2230680607571198E-3</v>
      </c>
    </row>
    <row r="38" spans="1:16" x14ac:dyDescent="0.2">
      <c r="A38" s="2">
        <v>41275</v>
      </c>
      <c r="B38">
        <v>8.7134254635826899E-2</v>
      </c>
      <c r="C38">
        <v>8.2135846272620897E-2</v>
      </c>
      <c r="D38">
        <v>0.120315541163917</v>
      </c>
      <c r="E38">
        <v>6.0689655172413898E-2</v>
      </c>
      <c r="F38">
        <v>5.4669703872437303E-2</v>
      </c>
      <c r="G38">
        <v>5.1490514905148999E-2</v>
      </c>
      <c r="H38">
        <v>-2.8216711692400399E-3</v>
      </c>
      <c r="I38">
        <v>0.14216558571415</v>
      </c>
      <c r="J38">
        <v>5.8919658026573798E-2</v>
      </c>
      <c r="K38">
        <v>-4.7766896142477998E-2</v>
      </c>
      <c r="L38">
        <v>-6.2340503098796803E-2</v>
      </c>
      <c r="M38">
        <v>2.1121726805072301E-2</v>
      </c>
      <c r="N38">
        <v>-3.11301519766491E-2</v>
      </c>
      <c r="O38">
        <v>-5.9726212837779298E-2</v>
      </c>
      <c r="P38">
        <v>0.149739059053076</v>
      </c>
    </row>
    <row r="39" spans="1:16" x14ac:dyDescent="0.2">
      <c r="A39" s="2">
        <v>41365</v>
      </c>
      <c r="B39">
        <v>-3.06003382929542E-2</v>
      </c>
      <c r="C39">
        <v>4.1539142581902298E-2</v>
      </c>
      <c r="D39">
        <v>2.7261074258300801E-2</v>
      </c>
      <c r="E39">
        <v>0.80104031209362803</v>
      </c>
      <c r="F39">
        <v>0.33801295896328298</v>
      </c>
      <c r="G39">
        <v>0.126932989690722</v>
      </c>
      <c r="H39">
        <v>-4.3451694752372101E-2</v>
      </c>
      <c r="I39">
        <v>-6.4275564560032597E-2</v>
      </c>
      <c r="J39">
        <v>-6.8909285130845897E-3</v>
      </c>
      <c r="K39">
        <v>-0.23263104376791999</v>
      </c>
      <c r="L39">
        <v>-0.31249116357981099</v>
      </c>
      <c r="M39">
        <v>-0.14912164861695601</v>
      </c>
      <c r="N39">
        <v>1.7168503836247202E-2</v>
      </c>
      <c r="O39">
        <v>3.9973495762810601E-3</v>
      </c>
      <c r="P39">
        <v>0.17235671192320701</v>
      </c>
    </row>
    <row r="40" spans="1:16" x14ac:dyDescent="0.2">
      <c r="A40" s="2">
        <v>41456</v>
      </c>
      <c r="B40">
        <v>3.9691126216716298E-2</v>
      </c>
      <c r="C40">
        <v>0.10819950929258799</v>
      </c>
      <c r="D40">
        <v>9.8528932531180904E-2</v>
      </c>
      <c r="E40">
        <v>2.1660649819494901E-3</v>
      </c>
      <c r="F40">
        <v>5.5286521388216298E-2</v>
      </c>
      <c r="G40">
        <v>5.3744997141223397E-2</v>
      </c>
      <c r="H40">
        <v>8.3927956384530801E-3</v>
      </c>
      <c r="I40">
        <v>-3.8836319974006203E-2</v>
      </c>
      <c r="J40">
        <v>5.9755635040506197E-2</v>
      </c>
      <c r="K40">
        <v>8.3918897604162504E-2</v>
      </c>
      <c r="L40">
        <v>0.11336178088530099</v>
      </c>
      <c r="M40">
        <v>5.3257499230922302E-2</v>
      </c>
      <c r="N40">
        <v>3.5250238954766602E-2</v>
      </c>
      <c r="O40">
        <v>5.9679571538675098E-2</v>
      </c>
      <c r="P40">
        <v>0.11853438681013399</v>
      </c>
    </row>
    <row r="41" spans="1:16" x14ac:dyDescent="0.2">
      <c r="A41" s="2">
        <v>41609</v>
      </c>
      <c r="B41">
        <v>4.4396628755324401E-2</v>
      </c>
      <c r="C41">
        <v>0.10741403007527001</v>
      </c>
      <c r="D41">
        <v>8.3675553634000602E-2</v>
      </c>
      <c r="E41">
        <v>0.25936599423631101</v>
      </c>
      <c r="F41">
        <v>0.15717017208413001</v>
      </c>
      <c r="G41">
        <v>7.5420510037981697E-2</v>
      </c>
      <c r="H41">
        <v>1.8847889030325599E-2</v>
      </c>
      <c r="I41">
        <v>-4.7334214169447303E-2</v>
      </c>
      <c r="J41">
        <v>-3.8209752013881403E-2</v>
      </c>
      <c r="K41">
        <v>-9.3931380324161304E-2</v>
      </c>
      <c r="L41">
        <v>-0.10699108792020701</v>
      </c>
      <c r="M41">
        <v>-2.6276543307035799E-2</v>
      </c>
      <c r="N41">
        <v>2.3311543289372901E-2</v>
      </c>
      <c r="O41">
        <v>2.0173876688191601E-2</v>
      </c>
      <c r="P41">
        <v>1.26080005640832E-2</v>
      </c>
    </row>
    <row r="42" spans="1:16" x14ac:dyDescent="0.2">
      <c r="A42" s="2">
        <v>41640</v>
      </c>
      <c r="B42">
        <v>-2.23289318296905E-2</v>
      </c>
      <c r="C42">
        <v>5.3633205166601101E-3</v>
      </c>
      <c r="D42">
        <v>8.0781202767421494E-3</v>
      </c>
      <c r="E42">
        <v>-9.1533180778031707E-3</v>
      </c>
      <c r="F42">
        <v>-0.100132187706543</v>
      </c>
      <c r="G42">
        <v>-0.101664984863774</v>
      </c>
      <c r="H42">
        <v>3.0193017505071099E-2</v>
      </c>
      <c r="I42">
        <v>0.109447920636129</v>
      </c>
      <c r="J42">
        <v>3.2107336559791297E-2</v>
      </c>
      <c r="K42">
        <v>6.7809300584555005E-2</v>
      </c>
      <c r="L42">
        <v>2.0424943356691601E-2</v>
      </c>
      <c r="M42">
        <v>3.4570800692655099E-2</v>
      </c>
      <c r="N42">
        <v>-4.1947681617603401E-3</v>
      </c>
      <c r="O42">
        <v>9.0208498028507798E-3</v>
      </c>
      <c r="P42">
        <v>8.0706865785175899E-2</v>
      </c>
    </row>
    <row r="43" spans="1:16" x14ac:dyDescent="0.2">
      <c r="A43" s="2">
        <v>41730</v>
      </c>
      <c r="B43">
        <v>2.2050800521486801E-2</v>
      </c>
      <c r="C43">
        <v>4.9819106580946598E-2</v>
      </c>
      <c r="D43">
        <v>1.69814510483219E-2</v>
      </c>
      <c r="E43">
        <v>-6.1778290993071597E-2</v>
      </c>
      <c r="F43">
        <v>-7.6019096584649198E-2</v>
      </c>
      <c r="G43">
        <v>-6.2622858747542795E-2</v>
      </c>
      <c r="H43">
        <v>2.8707306518796199E-2</v>
      </c>
      <c r="I43">
        <v>0.10133980867291199</v>
      </c>
      <c r="J43">
        <v>3.7310503301624297E-2</v>
      </c>
      <c r="K43">
        <v>2.99205425291467E-2</v>
      </c>
      <c r="L43">
        <v>6.4508009755143994E-2</v>
      </c>
      <c r="M43">
        <v>4.4060627423334602E-2</v>
      </c>
      <c r="N43">
        <v>-7.8315140999976104E-3</v>
      </c>
      <c r="O43">
        <v>2.3438588986248302E-2</v>
      </c>
      <c r="P43">
        <v>0.102984599725509</v>
      </c>
    </row>
    <row r="44" spans="1:16" x14ac:dyDescent="0.2">
      <c r="A44" s="2">
        <v>41821</v>
      </c>
      <c r="B44">
        <v>-1.7971753549315898E-2</v>
      </c>
      <c r="C44">
        <v>1.9329963295039401E-2</v>
      </c>
      <c r="D44">
        <v>-7.6515482483992606E-2</v>
      </c>
      <c r="E44">
        <v>9.5384615384615401E-2</v>
      </c>
      <c r="F44">
        <v>-3.1796502384737698E-3</v>
      </c>
      <c r="G44">
        <v>-3.7747153984421702E-2</v>
      </c>
      <c r="H44">
        <v>-3.1671854833925699E-4</v>
      </c>
      <c r="I44">
        <v>-6.9666308215015404E-2</v>
      </c>
      <c r="J44">
        <v>-0.134858105679279</v>
      </c>
      <c r="K44">
        <v>-8.4203393005018695E-2</v>
      </c>
      <c r="L44">
        <v>-0.19046027514638</v>
      </c>
      <c r="M44">
        <v>-0.12322754895341</v>
      </c>
      <c r="N44">
        <v>-6.9888591901603805E-2</v>
      </c>
      <c r="O44">
        <v>-4.6485182895650602E-2</v>
      </c>
      <c r="P44">
        <v>-0.143178218569327</v>
      </c>
    </row>
    <row r="45" spans="1:16" x14ac:dyDescent="0.2">
      <c r="A45" s="2">
        <v>41974</v>
      </c>
      <c r="B45">
        <v>-8.5463776606907703E-3</v>
      </c>
      <c r="C45">
        <v>5.4003694449289701E-2</v>
      </c>
      <c r="D45">
        <v>9.3511629466244403E-2</v>
      </c>
      <c r="E45">
        <v>-7.1348314606741597E-2</v>
      </c>
      <c r="F45">
        <v>-0.13476874003189801</v>
      </c>
      <c r="G45">
        <v>-0.14414694894147001</v>
      </c>
      <c r="H45">
        <v>2.13963797428962E-2</v>
      </c>
      <c r="I45">
        <v>0.183808412863086</v>
      </c>
      <c r="J45">
        <v>-0.41564285144173502</v>
      </c>
      <c r="K45">
        <v>-2.1974370921107E-2</v>
      </c>
      <c r="L45">
        <v>-8.4734853302666599E-2</v>
      </c>
      <c r="M45">
        <v>-6.90026769349249E-2</v>
      </c>
      <c r="N45">
        <v>-4.1667060651619701E-2</v>
      </c>
      <c r="O45">
        <v>-4.14445087488148E-2</v>
      </c>
      <c r="P45">
        <v>-0.17256556679153601</v>
      </c>
    </row>
    <row r="46" spans="1:16" x14ac:dyDescent="0.2">
      <c r="A46" s="2">
        <v>42005</v>
      </c>
      <c r="B46">
        <v>3.1510317983580699E-2</v>
      </c>
      <c r="C46">
        <v>3.4803282226040698E-2</v>
      </c>
      <c r="D46">
        <v>3.99021092016296E-2</v>
      </c>
      <c r="E46">
        <v>-0.16817906836055699</v>
      </c>
      <c r="F46">
        <v>-0.108755760368664</v>
      </c>
      <c r="G46">
        <v>-7.4572571844307003E-2</v>
      </c>
      <c r="H46">
        <v>2.4775799168978999E-2</v>
      </c>
      <c r="I46">
        <v>9.3723138598645006E-2</v>
      </c>
      <c r="J46">
        <v>-0.106438933733809</v>
      </c>
      <c r="K46">
        <v>-6.7577327796397601E-4</v>
      </c>
      <c r="L46">
        <v>6.52745904272405E-2</v>
      </c>
      <c r="M46">
        <v>-5.48432845427754E-2</v>
      </c>
      <c r="N46">
        <v>-0.109504565430992</v>
      </c>
      <c r="O46">
        <v>-4.8810942221908203E-2</v>
      </c>
      <c r="P46">
        <v>9.5453298010152302E-2</v>
      </c>
    </row>
    <row r="47" spans="1:16" x14ac:dyDescent="0.2">
      <c r="A47" s="2">
        <v>42095</v>
      </c>
      <c r="B47">
        <v>-3.7206555440720497E-2</v>
      </c>
      <c r="C47">
        <v>1.7545876669673201E-2</v>
      </c>
      <c r="D47">
        <v>9.4185762842569098E-4</v>
      </c>
      <c r="E47">
        <v>0.184</v>
      </c>
      <c r="F47">
        <v>0.20734229576008301</v>
      </c>
      <c r="G47">
        <v>0.22012578616352199</v>
      </c>
      <c r="H47">
        <v>-4.1340892842138599E-2</v>
      </c>
      <c r="I47">
        <v>-0.12882970243807401</v>
      </c>
      <c r="J47">
        <v>0.24936982140209299</v>
      </c>
      <c r="K47">
        <v>-9.8047301456457604E-3</v>
      </c>
      <c r="L47">
        <v>-6.2119236603294999E-2</v>
      </c>
      <c r="M47">
        <v>-5.6012604012167497E-2</v>
      </c>
      <c r="N47">
        <v>3.6261397474665898E-2</v>
      </c>
      <c r="O47">
        <v>6.2314345696669E-2</v>
      </c>
      <c r="P47">
        <v>-1.78740346000891E-2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67AF-4CB7-E545-B14A-6F3EA30DB3DF}">
  <dimension ref="A1:BO47"/>
  <sheetViews>
    <sheetView zoomScale="67" workbookViewId="0">
      <selection activeCell="P47" sqref="A1:P47"/>
    </sheetView>
  </sheetViews>
  <sheetFormatPr baseColWidth="10" defaultRowHeight="15" x14ac:dyDescent="0.2"/>
  <cols>
    <col min="1" max="1" width="7.6640625" bestFit="1" customWidth="1"/>
  </cols>
  <sheetData>
    <row r="1" spans="1:67" x14ac:dyDescent="0.2">
      <c r="A1" s="1" t="s">
        <v>0</v>
      </c>
      <c r="B1" s="1" t="s">
        <v>60</v>
      </c>
      <c r="C1" s="1" t="s">
        <v>61</v>
      </c>
      <c r="D1" s="1" t="s">
        <v>47</v>
      </c>
      <c r="E1" s="1" t="s">
        <v>48</v>
      </c>
      <c r="F1" s="1" t="s">
        <v>59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R1" t="s">
        <v>0</v>
      </c>
      <c r="S1" t="s">
        <v>60</v>
      </c>
      <c r="T1" t="s">
        <v>61</v>
      </c>
      <c r="U1" t="s">
        <v>47</v>
      </c>
      <c r="V1" t="s">
        <v>48</v>
      </c>
      <c r="W1" t="s">
        <v>59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I1" t="s">
        <v>0</v>
      </c>
      <c r="AJ1" t="s">
        <v>60</v>
      </c>
      <c r="AK1" t="s">
        <v>61</v>
      </c>
      <c r="AL1" t="s">
        <v>47</v>
      </c>
      <c r="AM1" t="s">
        <v>48</v>
      </c>
      <c r="AN1" t="s">
        <v>59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Z1" t="s">
        <v>0</v>
      </c>
      <c r="BA1" t="s">
        <v>60</v>
      </c>
      <c r="BB1" t="s">
        <v>61</v>
      </c>
      <c r="BC1" t="s">
        <v>47</v>
      </c>
      <c r="BD1" t="s">
        <v>48</v>
      </c>
      <c r="BE1" t="s">
        <v>59</v>
      </c>
      <c r="BF1" t="s">
        <v>49</v>
      </c>
      <c r="BG1" t="s">
        <v>50</v>
      </c>
      <c r="BH1" t="s">
        <v>51</v>
      </c>
      <c r="BI1" t="s">
        <v>52</v>
      </c>
      <c r="BJ1" t="s">
        <v>53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</row>
    <row r="2" spans="1:67" x14ac:dyDescent="0.2">
      <c r="A2" s="1" t="s">
        <v>1</v>
      </c>
      <c r="B2" s="1">
        <v>-2.76040961858014E-2</v>
      </c>
      <c r="C2" s="1">
        <v>-6.2093022627910397E-3</v>
      </c>
      <c r="D2" s="1">
        <v>5.2527455220930497E-2</v>
      </c>
      <c r="E2" s="1">
        <v>-0.16910666268300001</v>
      </c>
      <c r="F2" s="1">
        <v>-0.12257031785959301</v>
      </c>
      <c r="G2" s="1">
        <v>-7.7086553323029397E-2</v>
      </c>
      <c r="H2" s="1">
        <v>4.5092893431423198E-2</v>
      </c>
      <c r="I2" s="1">
        <v>0.132566054451903</v>
      </c>
      <c r="J2" s="1">
        <v>5.86145369631303E-2</v>
      </c>
      <c r="K2" s="1">
        <v>6.8331622078203801E-3</v>
      </c>
      <c r="L2" s="1">
        <v>0.27322316701427901</v>
      </c>
      <c r="M2" s="1">
        <v>7.8575681899109906E-2</v>
      </c>
      <c r="N2" s="1">
        <v>-2.1375082062066699E-2</v>
      </c>
      <c r="O2" s="1">
        <v>3.2591233270819399E-2</v>
      </c>
      <c r="P2" s="1">
        <v>4.8018011672304801E-2</v>
      </c>
      <c r="R2" t="s">
        <v>1</v>
      </c>
      <c r="S2">
        <f>S3-B3</f>
        <v>-1.7876256815133201E-2</v>
      </c>
      <c r="T2">
        <f t="shared" ref="T2:AG2" si="0">T3-C3</f>
        <v>-2.68626674985795E-2</v>
      </c>
      <c r="U2">
        <f t="shared" si="0"/>
        <v>-2.0498077350878901E-3</v>
      </c>
      <c r="V2">
        <f t="shared" si="0"/>
        <v>-0.36929162171880597</v>
      </c>
      <c r="W2">
        <f t="shared" si="0"/>
        <v>-0.20328381548084401</v>
      </c>
      <c r="X2">
        <f t="shared" si="0"/>
        <v>-0.112204312329914</v>
      </c>
      <c r="Y2">
        <f t="shared" si="0"/>
        <v>4.2696276733041098E-2</v>
      </c>
      <c r="Z2">
        <f t="shared" si="0"/>
        <v>5.0807439423088699E-2</v>
      </c>
      <c r="AA2">
        <f t="shared" si="0"/>
        <v>-3.6073855485114797E-2</v>
      </c>
      <c r="AB2">
        <f t="shared" si="0"/>
        <v>8.1207542650340497E-2</v>
      </c>
      <c r="AC2">
        <f t="shared" si="0"/>
        <v>0.27217741935483902</v>
      </c>
      <c r="AD2">
        <f t="shared" si="0"/>
        <v>4.9741401345992302E-2</v>
      </c>
      <c r="AE2">
        <f t="shared" si="0"/>
        <v>1.04783562088849E-2</v>
      </c>
      <c r="AF2">
        <f t="shared" si="0"/>
        <v>1.2577398331114599E-2</v>
      </c>
      <c r="AG2">
        <f t="shared" si="0"/>
        <v>-0.181662293972221</v>
      </c>
      <c r="AI2" t="s">
        <v>1</v>
      </c>
      <c r="AJ2">
        <v>-1.7876256815133201E-2</v>
      </c>
      <c r="AK2">
        <v>-2.68626674985795E-2</v>
      </c>
      <c r="AL2">
        <v>-2.0498077350878901E-3</v>
      </c>
      <c r="AM2">
        <v>-0.36929162171880597</v>
      </c>
      <c r="AN2">
        <v>-0.20328381548084401</v>
      </c>
      <c r="AO2">
        <v>-0.112204312329914</v>
      </c>
      <c r="AP2">
        <v>4.2696276733041098E-2</v>
      </c>
      <c r="AQ2">
        <v>5.0807439423088699E-2</v>
      </c>
      <c r="AR2">
        <v>-3.6073855485114797E-2</v>
      </c>
      <c r="AS2">
        <v>8.1207542650340497E-2</v>
      </c>
      <c r="AT2">
        <v>0.27217741935483902</v>
      </c>
      <c r="AU2">
        <v>4.9741401345992302E-2</v>
      </c>
      <c r="AV2">
        <v>1.04783562088849E-2</v>
      </c>
      <c r="AW2">
        <v>1.2577398331114599E-2</v>
      </c>
      <c r="AX2">
        <v>-0.181662293972221</v>
      </c>
      <c r="AZ2" t="s">
        <v>1</v>
      </c>
      <c r="BA2">
        <f>AJ2-AJ$2</f>
        <v>0</v>
      </c>
      <c r="BB2">
        <f t="shared" ref="BB2:BN2" si="1">AK2-AK$2</f>
        <v>0</v>
      </c>
      <c r="BC2">
        <f t="shared" si="1"/>
        <v>0</v>
      </c>
      <c r="BD2">
        <f t="shared" si="1"/>
        <v>0</v>
      </c>
      <c r="BE2">
        <f t="shared" si="1"/>
        <v>0</v>
      </c>
      <c r="BF2">
        <f t="shared" si="1"/>
        <v>0</v>
      </c>
      <c r="BG2">
        <f t="shared" si="1"/>
        <v>0</v>
      </c>
      <c r="BH2">
        <f t="shared" si="1"/>
        <v>0</v>
      </c>
      <c r="BI2">
        <f t="shared" si="1"/>
        <v>0</v>
      </c>
      <c r="BJ2">
        <f t="shared" si="1"/>
        <v>0</v>
      </c>
      <c r="BK2">
        <f t="shared" si="1"/>
        <v>0</v>
      </c>
      <c r="BL2">
        <f t="shared" si="1"/>
        <v>0</v>
      </c>
      <c r="BM2">
        <f t="shared" si="1"/>
        <v>0</v>
      </c>
      <c r="BN2">
        <f t="shared" si="1"/>
        <v>0</v>
      </c>
      <c r="BO2">
        <f>AX2-AX$2</f>
        <v>0</v>
      </c>
    </row>
    <row r="3" spans="1:67" x14ac:dyDescent="0.2">
      <c r="A3" s="1" t="s">
        <v>2</v>
      </c>
      <c r="B3" s="1">
        <v>1.7876256815133201E-2</v>
      </c>
      <c r="C3" s="1">
        <v>2.68626674985795E-2</v>
      </c>
      <c r="D3" s="1">
        <v>2.0498077350878901E-3</v>
      </c>
      <c r="E3" s="1">
        <v>0.36929162171880597</v>
      </c>
      <c r="F3" s="1">
        <v>0.20328381548084401</v>
      </c>
      <c r="G3" s="1">
        <v>0.112204312329914</v>
      </c>
      <c r="H3" s="1">
        <v>-4.2696276733041098E-2</v>
      </c>
      <c r="I3" s="1">
        <v>-5.0807439423088699E-2</v>
      </c>
      <c r="J3" s="1">
        <v>3.6073855485114797E-2</v>
      </c>
      <c r="K3" s="1">
        <v>-8.1207542650340497E-2</v>
      </c>
      <c r="L3" s="1">
        <v>-0.27217741935483902</v>
      </c>
      <c r="M3" s="1">
        <v>-4.9741401345992302E-2</v>
      </c>
      <c r="N3" s="1">
        <v>-1.04783562088849E-2</v>
      </c>
      <c r="O3" s="1">
        <v>-1.2577398331114599E-2</v>
      </c>
      <c r="P3" s="1">
        <v>0.181662293972221</v>
      </c>
      <c r="R3" t="s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 t="s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Z3" t="s">
        <v>2</v>
      </c>
      <c r="BA3">
        <f t="shared" ref="BA3:BA47" si="2">AJ3-AJ$2</f>
        <v>1.7876256815133201E-2</v>
      </c>
      <c r="BB3">
        <f t="shared" ref="BB3:BB47" si="3">AK3-AK$2</f>
        <v>2.68626674985795E-2</v>
      </c>
      <c r="BC3">
        <f t="shared" ref="BC3:BC47" si="4">AL3-AL$2</f>
        <v>2.0498077350878901E-3</v>
      </c>
      <c r="BD3">
        <f t="shared" ref="BD3:BD47" si="5">AM3-AM$2</f>
        <v>0.36929162171880597</v>
      </c>
      <c r="BE3">
        <f t="shared" ref="BE3:BE47" si="6">AN3-AN$2</f>
        <v>0.20328381548084401</v>
      </c>
      <c r="BF3">
        <f t="shared" ref="BF3:BF47" si="7">AO3-AO$2</f>
        <v>0.112204312329914</v>
      </c>
      <c r="BG3">
        <f t="shared" ref="BG3:BG47" si="8">AP3-AP$2</f>
        <v>-4.2696276733041098E-2</v>
      </c>
      <c r="BH3">
        <f t="shared" ref="BH3:BH47" si="9">AQ3-AQ$2</f>
        <v>-5.0807439423088699E-2</v>
      </c>
      <c r="BI3">
        <f t="shared" ref="BI3:BI47" si="10">AR3-AR$2</f>
        <v>3.6073855485114797E-2</v>
      </c>
      <c r="BJ3">
        <f t="shared" ref="BJ3:BJ47" si="11">AS3-AS$2</f>
        <v>-8.1207542650340497E-2</v>
      </c>
      <c r="BK3">
        <f t="shared" ref="BK3:BK47" si="12">AT3-AT$2</f>
        <v>-0.27217741935483902</v>
      </c>
      <c r="BL3">
        <f t="shared" ref="BL3:BL47" si="13">AU3-AU$2</f>
        <v>-4.9741401345992302E-2</v>
      </c>
      <c r="BM3">
        <f t="shared" ref="BM3:BM47" si="14">AV3-AV$2</f>
        <v>-1.04783562088849E-2</v>
      </c>
      <c r="BN3">
        <f t="shared" ref="BN3:BN47" si="15">AW3-AW$2</f>
        <v>-1.2577398331114599E-2</v>
      </c>
      <c r="BO3">
        <f t="shared" ref="BO3:BO47" si="16">AX3-AX$2</f>
        <v>0.181662293972221</v>
      </c>
    </row>
    <row r="4" spans="1:67" x14ac:dyDescent="0.2">
      <c r="A4" s="1" t="s">
        <v>3</v>
      </c>
      <c r="B4" s="1">
        <v>2.3901728155200499E-2</v>
      </c>
      <c r="C4" s="1">
        <v>-7.3713647456608203E-2</v>
      </c>
      <c r="D4" s="1">
        <v>-3.14106325598245E-2</v>
      </c>
      <c r="E4" s="1">
        <v>-0.11502100840336101</v>
      </c>
      <c r="F4" s="1">
        <v>-0.107862248213125</v>
      </c>
      <c r="G4" s="1">
        <v>-7.9427818558253302E-2</v>
      </c>
      <c r="H4" s="1">
        <v>5.0176932817535401E-2</v>
      </c>
      <c r="I4" s="1">
        <v>9.5772036052950094E-2</v>
      </c>
      <c r="J4" s="1">
        <v>0.33981107529854498</v>
      </c>
      <c r="K4" s="1">
        <v>6.6479892004892099E-2</v>
      </c>
      <c r="L4" s="1">
        <v>0.197368421052632</v>
      </c>
      <c r="M4" s="1">
        <v>-2.89519397799654E-3</v>
      </c>
      <c r="N4" s="1">
        <v>2.05154637482989E-2</v>
      </c>
      <c r="O4" s="1">
        <v>-4.0610899565487503E-3</v>
      </c>
      <c r="P4" s="1">
        <v>6.4864449396610596E-2</v>
      </c>
      <c r="R4" t="s">
        <v>3</v>
      </c>
      <c r="S4">
        <f>S3+B4</f>
        <v>2.3901728155200499E-2</v>
      </c>
      <c r="T4">
        <f t="shared" ref="T4:AG19" si="17">T3+C4</f>
        <v>-7.3713647456608203E-2</v>
      </c>
      <c r="U4">
        <f t="shared" si="17"/>
        <v>-3.14106325598245E-2</v>
      </c>
      <c r="V4">
        <f t="shared" si="17"/>
        <v>-0.11502100840336101</v>
      </c>
      <c r="W4">
        <f t="shared" si="17"/>
        <v>-0.107862248213125</v>
      </c>
      <c r="X4">
        <f t="shared" si="17"/>
        <v>-7.9427818558253302E-2</v>
      </c>
      <c r="Y4">
        <f t="shared" si="17"/>
        <v>5.0176932817535401E-2</v>
      </c>
      <c r="Z4">
        <f t="shared" si="17"/>
        <v>9.5772036052950094E-2</v>
      </c>
      <c r="AA4">
        <f t="shared" si="17"/>
        <v>0.33981107529854498</v>
      </c>
      <c r="AB4">
        <f t="shared" si="17"/>
        <v>6.6479892004892099E-2</v>
      </c>
      <c r="AC4">
        <f t="shared" si="17"/>
        <v>0.197368421052632</v>
      </c>
      <c r="AD4">
        <f t="shared" si="17"/>
        <v>-2.89519397799654E-3</v>
      </c>
      <c r="AE4">
        <f t="shared" si="17"/>
        <v>2.05154637482989E-2</v>
      </c>
      <c r="AF4">
        <f t="shared" si="17"/>
        <v>-4.0610899565487503E-3</v>
      </c>
      <c r="AG4">
        <f t="shared" si="17"/>
        <v>6.4864449396610596E-2</v>
      </c>
      <c r="AI4" t="s">
        <v>3</v>
      </c>
      <c r="AJ4">
        <v>2.3901728155200499E-2</v>
      </c>
      <c r="AK4">
        <v>-7.3713647456608203E-2</v>
      </c>
      <c r="AL4">
        <v>-3.14106325598245E-2</v>
      </c>
      <c r="AM4">
        <v>-0.11502100840336101</v>
      </c>
      <c r="AN4">
        <v>-0.107862248213125</v>
      </c>
      <c r="AO4">
        <v>-7.9427818558253302E-2</v>
      </c>
      <c r="AP4">
        <v>5.0176932817535401E-2</v>
      </c>
      <c r="AQ4">
        <v>9.5772036052950094E-2</v>
      </c>
      <c r="AR4">
        <v>0.33981107529854498</v>
      </c>
      <c r="AS4">
        <v>6.6479892004892099E-2</v>
      </c>
      <c r="AT4">
        <v>0.197368421052632</v>
      </c>
      <c r="AU4">
        <v>-2.89519397799654E-3</v>
      </c>
      <c r="AV4">
        <v>2.05154637482989E-2</v>
      </c>
      <c r="AW4">
        <v>-4.0610899565487503E-3</v>
      </c>
      <c r="AX4">
        <v>6.4864449396610596E-2</v>
      </c>
      <c r="AZ4" t="s">
        <v>3</v>
      </c>
      <c r="BA4">
        <f t="shared" si="2"/>
        <v>4.1777984970333699E-2</v>
      </c>
      <c r="BB4">
        <f t="shared" si="3"/>
        <v>-4.6850979958028699E-2</v>
      </c>
      <c r="BC4">
        <f t="shared" si="4"/>
        <v>-2.936082482473661E-2</v>
      </c>
      <c r="BD4">
        <f t="shared" si="5"/>
        <v>0.25427061331544498</v>
      </c>
      <c r="BE4">
        <f t="shared" si="6"/>
        <v>9.5421567267719012E-2</v>
      </c>
      <c r="BF4">
        <f t="shared" si="7"/>
        <v>3.2776493771660697E-2</v>
      </c>
      <c r="BG4">
        <f t="shared" si="8"/>
        <v>7.4806560844943026E-3</v>
      </c>
      <c r="BH4">
        <f t="shared" si="9"/>
        <v>4.4964596629861395E-2</v>
      </c>
      <c r="BI4">
        <f t="shared" si="10"/>
        <v>0.37588493078365981</v>
      </c>
      <c r="BJ4">
        <f t="shared" si="11"/>
        <v>-1.4727650645448398E-2</v>
      </c>
      <c r="BK4">
        <f t="shared" si="12"/>
        <v>-7.4808998302207025E-2</v>
      </c>
      <c r="BL4">
        <f t="shared" si="13"/>
        <v>-5.2636595323988844E-2</v>
      </c>
      <c r="BM4">
        <f t="shared" si="14"/>
        <v>1.0037107539414E-2</v>
      </c>
      <c r="BN4">
        <f t="shared" si="15"/>
        <v>-1.6638488287663351E-2</v>
      </c>
      <c r="BO4">
        <f t="shared" si="16"/>
        <v>0.2465267433688316</v>
      </c>
    </row>
    <row r="5" spans="1:67" x14ac:dyDescent="0.2">
      <c r="A5" s="1" t="s">
        <v>4</v>
      </c>
      <c r="B5" s="1">
        <v>5.3272952303366199E-2</v>
      </c>
      <c r="C5" s="1">
        <v>0.14687584614083399</v>
      </c>
      <c r="D5" s="1">
        <v>0.13723950976633001</v>
      </c>
      <c r="E5" s="1">
        <v>7.03264094955489E-2</v>
      </c>
      <c r="F5" s="1">
        <v>2.3549405195435899E-2</v>
      </c>
      <c r="G5" s="1">
        <v>-1.4107544469433599E-2</v>
      </c>
      <c r="H5" s="1">
        <v>1.33879336539715E-2</v>
      </c>
      <c r="I5" s="1">
        <v>0.13868097695262999</v>
      </c>
      <c r="J5" s="1">
        <v>-0.124697786557167</v>
      </c>
      <c r="K5" s="1">
        <v>4.49008537406013E-2</v>
      </c>
      <c r="L5" s="1">
        <v>-1.5760555234239498E-2</v>
      </c>
      <c r="M5" s="1">
        <v>3.1359024390245102E-3</v>
      </c>
      <c r="N5" s="1">
        <v>9.0967143158162206E-2</v>
      </c>
      <c r="O5" s="1">
        <v>5.9014490770952902E-2</v>
      </c>
      <c r="P5" s="1">
        <v>0.13094653897719799</v>
      </c>
      <c r="R5" t="s">
        <v>4</v>
      </c>
      <c r="S5">
        <f>S4+B5</f>
        <v>7.7174680458566694E-2</v>
      </c>
      <c r="T5">
        <f t="shared" si="17"/>
        <v>7.3162198684225785E-2</v>
      </c>
      <c r="U5">
        <f t="shared" si="17"/>
        <v>0.10582887720650551</v>
      </c>
      <c r="V5">
        <f t="shared" si="17"/>
        <v>-4.4694598907812105E-2</v>
      </c>
      <c r="W5">
        <f t="shared" si="17"/>
        <v>-8.4312843017689099E-2</v>
      </c>
      <c r="X5">
        <f t="shared" si="17"/>
        <v>-9.3535363027686905E-2</v>
      </c>
      <c r="Y5">
        <f t="shared" si="17"/>
        <v>6.3564866471506901E-2</v>
      </c>
      <c r="Z5">
        <f t="shared" si="17"/>
        <v>0.23445301300558008</v>
      </c>
      <c r="AA5">
        <f t="shared" si="17"/>
        <v>0.21511328874137797</v>
      </c>
      <c r="AB5">
        <f t="shared" si="17"/>
        <v>0.11138074574549339</v>
      </c>
      <c r="AC5">
        <f t="shared" si="17"/>
        <v>0.1816078658183925</v>
      </c>
      <c r="AD5">
        <f t="shared" si="17"/>
        <v>2.4070846102797021E-4</v>
      </c>
      <c r="AE5">
        <f t="shared" si="17"/>
        <v>0.11148260690646111</v>
      </c>
      <c r="AF5">
        <f t="shared" si="17"/>
        <v>5.4953400814404155E-2</v>
      </c>
      <c r="AG5">
        <f t="shared" si="17"/>
        <v>0.19581098837380859</v>
      </c>
      <c r="AI5" t="s">
        <v>4</v>
      </c>
      <c r="AJ5">
        <v>7.7174680458566694E-2</v>
      </c>
      <c r="AK5">
        <v>7.3162198684225785E-2</v>
      </c>
      <c r="AL5">
        <v>0.10582887720650551</v>
      </c>
      <c r="AM5">
        <v>-4.4694598907812105E-2</v>
      </c>
      <c r="AN5">
        <v>-8.4312843017689099E-2</v>
      </c>
      <c r="AO5">
        <v>-9.3535363027686905E-2</v>
      </c>
      <c r="AP5">
        <v>6.3564866471506901E-2</v>
      </c>
      <c r="AQ5">
        <v>0.23445301300558008</v>
      </c>
      <c r="AR5">
        <v>0.21511328874137797</v>
      </c>
      <c r="AS5">
        <v>0.11138074574549339</v>
      </c>
      <c r="AT5">
        <v>0.1816078658183925</v>
      </c>
      <c r="AU5">
        <v>2.4070846102797021E-4</v>
      </c>
      <c r="AV5">
        <v>0.11148260690646111</v>
      </c>
      <c r="AW5">
        <v>5.4953400814404155E-2</v>
      </c>
      <c r="AX5">
        <v>0.19581098837380859</v>
      </c>
      <c r="AZ5" t="s">
        <v>4</v>
      </c>
      <c r="BA5">
        <f t="shared" si="2"/>
        <v>9.5050937273699898E-2</v>
      </c>
      <c r="BB5">
        <f t="shared" si="3"/>
        <v>0.10002486618280529</v>
      </c>
      <c r="BC5">
        <f t="shared" si="4"/>
        <v>0.1078786849415934</v>
      </c>
      <c r="BD5">
        <f t="shared" si="5"/>
        <v>0.3245970228109939</v>
      </c>
      <c r="BE5">
        <f t="shared" si="6"/>
        <v>0.11897097246315491</v>
      </c>
      <c r="BF5">
        <f t="shared" si="7"/>
        <v>1.8668949302227095E-2</v>
      </c>
      <c r="BG5">
        <f t="shared" si="8"/>
        <v>2.0868589738465802E-2</v>
      </c>
      <c r="BH5">
        <f t="shared" si="9"/>
        <v>0.18364557358249139</v>
      </c>
      <c r="BI5">
        <f t="shared" si="10"/>
        <v>0.2511871442264928</v>
      </c>
      <c r="BJ5">
        <f t="shared" si="11"/>
        <v>3.0173203095152895E-2</v>
      </c>
      <c r="BK5">
        <f t="shared" si="12"/>
        <v>-9.0569553536446523E-2</v>
      </c>
      <c r="BL5">
        <f t="shared" si="13"/>
        <v>-4.950069288496433E-2</v>
      </c>
      <c r="BM5">
        <f t="shared" si="14"/>
        <v>0.10100425069757621</v>
      </c>
      <c r="BN5">
        <f t="shared" si="15"/>
        <v>4.2376002483289557E-2</v>
      </c>
      <c r="BO5">
        <f t="shared" si="16"/>
        <v>0.37747328234602961</v>
      </c>
    </row>
    <row r="6" spans="1:67" x14ac:dyDescent="0.2">
      <c r="A6" s="1" t="s">
        <v>5</v>
      </c>
      <c r="B6" s="1">
        <v>1.6637953647342701E-2</v>
      </c>
      <c r="C6" s="1">
        <v>-8.0999690076022104E-2</v>
      </c>
      <c r="D6" s="1">
        <v>-5.6018539232730501E-2</v>
      </c>
      <c r="E6" s="1">
        <v>0.157194344330469</v>
      </c>
      <c r="F6" s="1">
        <v>6.6413662239089205E-2</v>
      </c>
      <c r="G6" s="1">
        <v>-1.1613438407299901E-2</v>
      </c>
      <c r="H6" s="1">
        <v>-9.8513317175541494E-3</v>
      </c>
      <c r="I6" s="1">
        <v>-8.1750270929941193E-2</v>
      </c>
      <c r="J6" s="1">
        <v>0.27502878538483799</v>
      </c>
      <c r="K6" s="1">
        <v>-2.0114258285714198E-2</v>
      </c>
      <c r="L6" s="1">
        <v>5.6412516527104301E-2</v>
      </c>
      <c r="M6" s="1">
        <v>7.9888432373900198E-3</v>
      </c>
      <c r="N6" s="1">
        <v>-4.4087660762756102E-2</v>
      </c>
      <c r="O6" s="1">
        <v>-1.5777238251455501E-2</v>
      </c>
      <c r="P6" s="1">
        <v>-4.1482776587797199E-2</v>
      </c>
      <c r="R6" t="s">
        <v>5</v>
      </c>
      <c r="S6">
        <f t="shared" ref="S6:S47" si="18">S5+B6</f>
        <v>9.3812634105909398E-2</v>
      </c>
      <c r="T6">
        <f t="shared" si="17"/>
        <v>-7.8374913917963196E-3</v>
      </c>
      <c r="U6">
        <f t="shared" si="17"/>
        <v>4.9810337973775008E-2</v>
      </c>
      <c r="V6">
        <f t="shared" si="17"/>
        <v>0.11249974542265689</v>
      </c>
      <c r="W6">
        <f t="shared" si="17"/>
        <v>-1.7899180778599894E-2</v>
      </c>
      <c r="X6">
        <f t="shared" si="17"/>
        <v>-0.10514880143498681</v>
      </c>
      <c r="Y6">
        <f t="shared" si="17"/>
        <v>5.3713534753952755E-2</v>
      </c>
      <c r="Z6">
        <f t="shared" si="17"/>
        <v>0.15270274207563889</v>
      </c>
      <c r="AA6">
        <f t="shared" si="17"/>
        <v>0.49014207412621597</v>
      </c>
      <c r="AB6">
        <f t="shared" si="17"/>
        <v>9.1266487459779194E-2</v>
      </c>
      <c r="AC6">
        <f t="shared" si="17"/>
        <v>0.2380203823454968</v>
      </c>
      <c r="AD6">
        <f t="shared" si="17"/>
        <v>8.22955169841799E-3</v>
      </c>
      <c r="AE6">
        <f t="shared" si="17"/>
        <v>6.7394946143705003E-2</v>
      </c>
      <c r="AF6">
        <f t="shared" si="17"/>
        <v>3.9176162562948653E-2</v>
      </c>
      <c r="AG6">
        <f t="shared" si="17"/>
        <v>0.15432821178601139</v>
      </c>
      <c r="AI6" t="s">
        <v>5</v>
      </c>
      <c r="AJ6">
        <v>9.3812634105909398E-2</v>
      </c>
      <c r="AK6">
        <v>-7.8374913917963196E-3</v>
      </c>
      <c r="AL6">
        <v>4.9810337973775008E-2</v>
      </c>
      <c r="AM6">
        <v>0.11249974542265689</v>
      </c>
      <c r="AN6">
        <v>-1.7899180778599894E-2</v>
      </c>
      <c r="AO6">
        <v>-0.10514880143498681</v>
      </c>
      <c r="AP6">
        <v>5.3713534753952755E-2</v>
      </c>
      <c r="AQ6">
        <v>0.15270274207563889</v>
      </c>
      <c r="AR6">
        <v>0.49014207412621597</v>
      </c>
      <c r="AS6">
        <v>9.1266487459779194E-2</v>
      </c>
      <c r="AT6">
        <v>0.2380203823454968</v>
      </c>
      <c r="AU6">
        <v>8.22955169841799E-3</v>
      </c>
      <c r="AV6">
        <v>6.7394946143705003E-2</v>
      </c>
      <c r="AW6">
        <v>3.9176162562948653E-2</v>
      </c>
      <c r="AX6">
        <v>0.15432821178601139</v>
      </c>
      <c r="AZ6" t="s">
        <v>5</v>
      </c>
      <c r="BA6">
        <f t="shared" si="2"/>
        <v>0.1116888909210426</v>
      </c>
      <c r="BB6">
        <f t="shared" si="3"/>
        <v>1.9025176106783181E-2</v>
      </c>
      <c r="BC6">
        <f t="shared" si="4"/>
        <v>5.1860145708862895E-2</v>
      </c>
      <c r="BD6">
        <f t="shared" si="5"/>
        <v>0.48179136714146287</v>
      </c>
      <c r="BE6">
        <f t="shared" si="6"/>
        <v>0.18538463470224412</v>
      </c>
      <c r="BF6">
        <f t="shared" si="7"/>
        <v>7.0555108949271889E-3</v>
      </c>
      <c r="BG6">
        <f t="shared" si="8"/>
        <v>1.1017258020911656E-2</v>
      </c>
      <c r="BH6">
        <f t="shared" si="9"/>
        <v>0.10189530265255019</v>
      </c>
      <c r="BI6">
        <f t="shared" si="10"/>
        <v>0.52621592961133079</v>
      </c>
      <c r="BJ6">
        <f t="shared" si="11"/>
        <v>1.0058944809438697E-2</v>
      </c>
      <c r="BK6">
        <f t="shared" si="12"/>
        <v>-3.4157037009342223E-2</v>
      </c>
      <c r="BL6">
        <f t="shared" si="13"/>
        <v>-4.151184964757431E-2</v>
      </c>
      <c r="BM6">
        <f t="shared" si="14"/>
        <v>5.69165899348201E-2</v>
      </c>
      <c r="BN6">
        <f t="shared" si="15"/>
        <v>2.6598764231834056E-2</v>
      </c>
      <c r="BO6">
        <f t="shared" si="16"/>
        <v>0.33599050575823242</v>
      </c>
    </row>
    <row r="7" spans="1:67" x14ac:dyDescent="0.2">
      <c r="A7" s="1" t="s">
        <v>6</v>
      </c>
      <c r="B7" s="1">
        <v>4.4704212442998797E-2</v>
      </c>
      <c r="C7" s="1">
        <v>2.8876108090375899E-2</v>
      </c>
      <c r="D7" s="1">
        <v>3.9979133627304299E-2</v>
      </c>
      <c r="E7" s="1">
        <v>-0.107570675610925</v>
      </c>
      <c r="F7" s="1">
        <v>-0.122553380782918</v>
      </c>
      <c r="G7" s="1">
        <v>-0.114771296684851</v>
      </c>
      <c r="H7" s="1">
        <v>3.5017084494175697E-2</v>
      </c>
      <c r="I7" s="1">
        <v>0.109729641440047</v>
      </c>
      <c r="J7" s="1">
        <v>1.9855558849979801E-2</v>
      </c>
      <c r="K7" s="1">
        <v>1.6794919054026001E-2</v>
      </c>
      <c r="L7" s="1">
        <v>-2.2667222917535899E-2</v>
      </c>
      <c r="M7" s="1">
        <v>1.48173953085429E-2</v>
      </c>
      <c r="N7" s="1">
        <v>-6.7552404301082003E-2</v>
      </c>
      <c r="O7" s="1">
        <v>-5.2509073819450802E-2</v>
      </c>
      <c r="P7" s="1">
        <v>0.199418584004801</v>
      </c>
      <c r="R7" t="s">
        <v>6</v>
      </c>
      <c r="S7">
        <f t="shared" si="18"/>
        <v>0.1385168465489082</v>
      </c>
      <c r="T7">
        <f t="shared" si="17"/>
        <v>2.1038616698579579E-2</v>
      </c>
      <c r="U7">
        <f t="shared" si="17"/>
        <v>8.9789471601079307E-2</v>
      </c>
      <c r="V7">
        <f t="shared" si="17"/>
        <v>4.9290698117318982E-3</v>
      </c>
      <c r="W7">
        <f t="shared" si="17"/>
        <v>-0.14045256156151789</v>
      </c>
      <c r="X7">
        <f t="shared" si="17"/>
        <v>-0.21992009811983781</v>
      </c>
      <c r="Y7">
        <f t="shared" si="17"/>
        <v>8.8730619248128445E-2</v>
      </c>
      <c r="Z7">
        <f t="shared" si="17"/>
        <v>0.26243238351568587</v>
      </c>
      <c r="AA7">
        <f t="shared" si="17"/>
        <v>0.50999763297619571</v>
      </c>
      <c r="AB7">
        <f t="shared" si="17"/>
        <v>0.10806140651380519</v>
      </c>
      <c r="AC7">
        <f t="shared" si="17"/>
        <v>0.21535315942796091</v>
      </c>
      <c r="AD7">
        <f t="shared" si="17"/>
        <v>2.3046947006960888E-2</v>
      </c>
      <c r="AE7">
        <f t="shared" si="17"/>
        <v>-1.5745815737699953E-4</v>
      </c>
      <c r="AF7">
        <f t="shared" si="17"/>
        <v>-1.3332911256502149E-2</v>
      </c>
      <c r="AG7">
        <f t="shared" si="17"/>
        <v>0.35374679579081236</v>
      </c>
      <c r="AI7" t="s">
        <v>6</v>
      </c>
      <c r="AJ7">
        <v>0.1385168465489082</v>
      </c>
      <c r="AK7">
        <v>2.1038616698579579E-2</v>
      </c>
      <c r="AL7">
        <v>8.9789471601079307E-2</v>
      </c>
      <c r="AM7">
        <v>4.9290698117318982E-3</v>
      </c>
      <c r="AN7">
        <v>-0.14045256156151789</v>
      </c>
      <c r="AO7">
        <v>-0.21992009811983781</v>
      </c>
      <c r="AP7">
        <v>8.8730619248128445E-2</v>
      </c>
      <c r="AQ7">
        <v>0.26243238351568587</v>
      </c>
      <c r="AR7">
        <v>0.50999763297619571</v>
      </c>
      <c r="AS7">
        <v>0.10806140651380519</v>
      </c>
      <c r="AT7">
        <v>0.21535315942796091</v>
      </c>
      <c r="AU7">
        <v>2.3046947006960888E-2</v>
      </c>
      <c r="AV7">
        <v>-1.5745815737699953E-4</v>
      </c>
      <c r="AW7">
        <v>-1.3332911256502149E-2</v>
      </c>
      <c r="AX7">
        <v>0.35374679579081236</v>
      </c>
      <c r="AZ7" t="s">
        <v>6</v>
      </c>
      <c r="BA7">
        <f t="shared" si="2"/>
        <v>0.15639310336404139</v>
      </c>
      <c r="BB7">
        <f t="shared" si="3"/>
        <v>4.7901284197159083E-2</v>
      </c>
      <c r="BC7">
        <f t="shared" si="4"/>
        <v>9.1839279336167201E-2</v>
      </c>
      <c r="BD7">
        <f t="shared" si="5"/>
        <v>0.37422069153053789</v>
      </c>
      <c r="BE7">
        <f t="shared" si="6"/>
        <v>6.2831253919326119E-2</v>
      </c>
      <c r="BF7">
        <f t="shared" si="7"/>
        <v>-0.10771578578992382</v>
      </c>
      <c r="BG7">
        <f t="shared" si="8"/>
        <v>4.6034342515087347E-2</v>
      </c>
      <c r="BH7">
        <f t="shared" si="9"/>
        <v>0.21162494409259719</v>
      </c>
      <c r="BI7">
        <f t="shared" si="10"/>
        <v>0.54607148846131048</v>
      </c>
      <c r="BJ7">
        <f t="shared" si="11"/>
        <v>2.6853863863464694E-2</v>
      </c>
      <c r="BK7">
        <f t="shared" si="12"/>
        <v>-5.6824259926878118E-2</v>
      </c>
      <c r="BL7">
        <f t="shared" si="13"/>
        <v>-2.6694454339031413E-2</v>
      </c>
      <c r="BM7">
        <f t="shared" si="14"/>
        <v>-1.06358143662619E-2</v>
      </c>
      <c r="BN7">
        <f t="shared" si="15"/>
        <v>-2.5910309587616746E-2</v>
      </c>
      <c r="BO7">
        <f t="shared" si="16"/>
        <v>0.53540908976303336</v>
      </c>
    </row>
    <row r="8" spans="1:67" x14ac:dyDescent="0.2">
      <c r="A8" s="1" t="s">
        <v>7</v>
      </c>
      <c r="B8" s="1">
        <v>7.1286080360481605E-2</v>
      </c>
      <c r="C8" s="1">
        <v>4.6053390341126002E-2</v>
      </c>
      <c r="D8" s="1">
        <v>4.3992146121045302E-2</v>
      </c>
      <c r="E8" s="1">
        <v>0.126174496644295</v>
      </c>
      <c r="F8" s="1">
        <v>9.7084917617237004E-2</v>
      </c>
      <c r="G8" s="1">
        <v>8.2721023939321903E-2</v>
      </c>
      <c r="H8" s="1">
        <v>-1.2089907000997E-2</v>
      </c>
      <c r="I8" s="1">
        <v>-3.0984205100549701E-2</v>
      </c>
      <c r="J8" s="1">
        <v>0.17238934513274301</v>
      </c>
      <c r="K8" s="1">
        <v>7.5934862251913607E-2</v>
      </c>
      <c r="L8" s="1">
        <v>6.11838360842345E-2</v>
      </c>
      <c r="M8" s="1">
        <v>5.2971123938879497E-2</v>
      </c>
      <c r="N8" s="1">
        <v>-5.2079973401747397E-3</v>
      </c>
      <c r="O8" s="1">
        <v>-1.43463111480512E-2</v>
      </c>
      <c r="P8" s="1">
        <v>0.161783766775496</v>
      </c>
      <c r="R8" t="s">
        <v>7</v>
      </c>
      <c r="S8">
        <f t="shared" si="18"/>
        <v>0.20980292690938979</v>
      </c>
      <c r="T8">
        <f t="shared" si="17"/>
        <v>6.7092007039705581E-2</v>
      </c>
      <c r="U8">
        <f t="shared" si="17"/>
        <v>0.1337816177221246</v>
      </c>
      <c r="V8">
        <f t="shared" si="17"/>
        <v>0.13110356645602689</v>
      </c>
      <c r="W8">
        <f t="shared" si="17"/>
        <v>-4.3367643944280887E-2</v>
      </c>
      <c r="X8">
        <f t="shared" si="17"/>
        <v>-0.13719907418051591</v>
      </c>
      <c r="Y8">
        <f t="shared" si="17"/>
        <v>7.664071224713144E-2</v>
      </c>
      <c r="Z8">
        <f t="shared" si="17"/>
        <v>0.23144817841513618</v>
      </c>
      <c r="AA8">
        <f t="shared" si="17"/>
        <v>0.68238697810893867</v>
      </c>
      <c r="AB8">
        <f t="shared" si="17"/>
        <v>0.18399626876571878</v>
      </c>
      <c r="AC8">
        <f t="shared" si="17"/>
        <v>0.2765369955121954</v>
      </c>
      <c r="AD8">
        <f t="shared" si="17"/>
        <v>7.6018070945840385E-2</v>
      </c>
      <c r="AE8">
        <f t="shared" si="17"/>
        <v>-5.3654554975517393E-3</v>
      </c>
      <c r="AF8">
        <f t="shared" si="17"/>
        <v>-2.7679222404553349E-2</v>
      </c>
      <c r="AG8">
        <f t="shared" si="17"/>
        <v>0.51553056256630836</v>
      </c>
      <c r="AI8" t="s">
        <v>7</v>
      </c>
      <c r="AJ8">
        <v>0.20980292690938979</v>
      </c>
      <c r="AK8">
        <v>6.7092007039705581E-2</v>
      </c>
      <c r="AL8">
        <v>0.1337816177221246</v>
      </c>
      <c r="AM8">
        <v>0.13110356645602689</v>
      </c>
      <c r="AN8">
        <v>-4.3367643944280887E-2</v>
      </c>
      <c r="AO8">
        <v>-0.13719907418051591</v>
      </c>
      <c r="AP8">
        <v>7.664071224713144E-2</v>
      </c>
      <c r="AQ8">
        <v>0.23144817841513618</v>
      </c>
      <c r="AR8">
        <v>0.68238697810893867</v>
      </c>
      <c r="AS8">
        <v>0.18399626876571878</v>
      </c>
      <c r="AT8">
        <v>0.2765369955121954</v>
      </c>
      <c r="AU8">
        <v>7.6018070945840385E-2</v>
      </c>
      <c r="AV8">
        <v>-5.3654554975517393E-3</v>
      </c>
      <c r="AW8">
        <v>-2.7679222404553349E-2</v>
      </c>
      <c r="AX8">
        <v>0.51553056256630836</v>
      </c>
      <c r="AZ8" t="s">
        <v>7</v>
      </c>
      <c r="BA8">
        <f t="shared" si="2"/>
        <v>0.22767918372452298</v>
      </c>
      <c r="BB8">
        <f t="shared" si="3"/>
        <v>9.3954674538285085E-2</v>
      </c>
      <c r="BC8">
        <f t="shared" si="4"/>
        <v>0.1358314254572125</v>
      </c>
      <c r="BD8">
        <f t="shared" si="5"/>
        <v>0.50039518817483286</v>
      </c>
      <c r="BE8">
        <f t="shared" si="6"/>
        <v>0.15991617153656312</v>
      </c>
      <c r="BF8">
        <f t="shared" si="7"/>
        <v>-2.4994761850601913E-2</v>
      </c>
      <c r="BG8">
        <f t="shared" si="8"/>
        <v>3.3944435514090342E-2</v>
      </c>
      <c r="BH8">
        <f t="shared" si="9"/>
        <v>0.18064073899204747</v>
      </c>
      <c r="BI8">
        <f t="shared" si="10"/>
        <v>0.71846083359405344</v>
      </c>
      <c r="BJ8">
        <f t="shared" si="11"/>
        <v>0.10278872611537829</v>
      </c>
      <c r="BK8">
        <f t="shared" si="12"/>
        <v>4.3595761573563818E-3</v>
      </c>
      <c r="BL8">
        <f t="shared" si="13"/>
        <v>2.6276669599848083E-2</v>
      </c>
      <c r="BM8">
        <f t="shared" si="14"/>
        <v>-1.5843811706436638E-2</v>
      </c>
      <c r="BN8">
        <f t="shared" si="15"/>
        <v>-4.025662073566795E-2</v>
      </c>
      <c r="BO8">
        <f t="shared" si="16"/>
        <v>0.69719285653852936</v>
      </c>
    </row>
    <row r="9" spans="1:67" x14ac:dyDescent="0.2">
      <c r="A9" s="1" t="s">
        <v>8</v>
      </c>
      <c r="B9" s="1">
        <v>2.5758914321158701E-2</v>
      </c>
      <c r="C9" s="1">
        <v>2.49246538630352E-2</v>
      </c>
      <c r="D9" s="1">
        <v>8.1161771449447303E-3</v>
      </c>
      <c r="E9" s="1">
        <v>3.8140643623361101E-2</v>
      </c>
      <c r="F9" s="1">
        <v>1.54805914972271E-2</v>
      </c>
      <c r="G9" s="1">
        <v>-4.59719789842383E-3</v>
      </c>
      <c r="H9" s="1">
        <v>-8.2297400471220705E-4</v>
      </c>
      <c r="I9" s="1">
        <v>-8.0871038406233706E-2</v>
      </c>
      <c r="J9" s="1">
        <v>-7.8502372539322907E-2</v>
      </c>
      <c r="K9" s="1">
        <v>0.102558584221748</v>
      </c>
      <c r="L9" s="1">
        <v>0.18262268704746601</v>
      </c>
      <c r="M9" s="1">
        <v>4.5899185801128797E-2</v>
      </c>
      <c r="N9" s="1">
        <v>-1.55469922389747E-2</v>
      </c>
      <c r="O9" s="1">
        <v>-2.4880964659453001E-2</v>
      </c>
      <c r="P9" s="1">
        <v>-5.1011278605779503E-2</v>
      </c>
      <c r="R9" t="s">
        <v>8</v>
      </c>
      <c r="S9">
        <f t="shared" si="18"/>
        <v>0.23556184123054849</v>
      </c>
      <c r="T9">
        <f t="shared" si="17"/>
        <v>9.2016660902740785E-2</v>
      </c>
      <c r="U9">
        <f t="shared" si="17"/>
        <v>0.14189779486706933</v>
      </c>
      <c r="V9">
        <f t="shared" si="17"/>
        <v>0.169244210079388</v>
      </c>
      <c r="W9">
        <f t="shared" si="17"/>
        <v>-2.7887052447053785E-2</v>
      </c>
      <c r="X9">
        <f t="shared" si="17"/>
        <v>-0.14179627207893974</v>
      </c>
      <c r="Y9">
        <f t="shared" si="17"/>
        <v>7.5817738242419233E-2</v>
      </c>
      <c r="Z9">
        <f t="shared" si="17"/>
        <v>0.15057714000890249</v>
      </c>
      <c r="AA9">
        <f t="shared" si="17"/>
        <v>0.60388460556961576</v>
      </c>
      <c r="AB9">
        <f t="shared" si="17"/>
        <v>0.2865548529874668</v>
      </c>
      <c r="AC9">
        <f t="shared" si="17"/>
        <v>0.45915968255966144</v>
      </c>
      <c r="AD9">
        <f t="shared" si="17"/>
        <v>0.12191725674696918</v>
      </c>
      <c r="AE9">
        <f t="shared" si="17"/>
        <v>-2.0912447736526438E-2</v>
      </c>
      <c r="AF9">
        <f t="shared" si="17"/>
        <v>-5.256018706400635E-2</v>
      </c>
      <c r="AG9">
        <f t="shared" si="17"/>
        <v>0.46451928396052888</v>
      </c>
      <c r="AI9" t="s">
        <v>8</v>
      </c>
      <c r="AJ9">
        <v>0.23556184123054849</v>
      </c>
      <c r="AK9">
        <v>9.2016660902740785E-2</v>
      </c>
      <c r="AL9">
        <v>0.14189779486706933</v>
      </c>
      <c r="AM9">
        <v>0.169244210079388</v>
      </c>
      <c r="AN9">
        <v>-2.7887052447053785E-2</v>
      </c>
      <c r="AO9">
        <v>-0.14179627207893974</v>
      </c>
      <c r="AP9">
        <v>7.5817738242419233E-2</v>
      </c>
      <c r="AQ9">
        <v>0.15057714000890249</v>
      </c>
      <c r="AR9">
        <v>0.60388460556961576</v>
      </c>
      <c r="AS9">
        <v>0.2865548529874668</v>
      </c>
      <c r="AT9">
        <v>0.45915968255966144</v>
      </c>
      <c r="AU9">
        <v>0.12191725674696918</v>
      </c>
      <c r="AV9">
        <v>-2.0912447736526438E-2</v>
      </c>
      <c r="AW9">
        <v>-5.256018706400635E-2</v>
      </c>
      <c r="AX9">
        <v>0.46451928396052888</v>
      </c>
      <c r="AZ9" t="s">
        <v>8</v>
      </c>
      <c r="BA9">
        <f t="shared" si="2"/>
        <v>0.25343809804568168</v>
      </c>
      <c r="BB9">
        <f t="shared" si="3"/>
        <v>0.11887932840132029</v>
      </c>
      <c r="BC9">
        <f t="shared" si="4"/>
        <v>0.14394760260215722</v>
      </c>
      <c r="BD9">
        <f t="shared" si="5"/>
        <v>0.53853583179819398</v>
      </c>
      <c r="BE9">
        <f t="shared" si="6"/>
        <v>0.17539676303379023</v>
      </c>
      <c r="BF9">
        <f t="shared" si="7"/>
        <v>-2.9591959749025745E-2</v>
      </c>
      <c r="BG9">
        <f t="shared" si="8"/>
        <v>3.3121461509378135E-2</v>
      </c>
      <c r="BH9">
        <f t="shared" si="9"/>
        <v>9.9769700585813789E-2</v>
      </c>
      <c r="BI9">
        <f t="shared" si="10"/>
        <v>0.63995846105473053</v>
      </c>
      <c r="BJ9">
        <f t="shared" si="11"/>
        <v>0.2053473103371263</v>
      </c>
      <c r="BK9">
        <f t="shared" si="12"/>
        <v>0.18698226320482242</v>
      </c>
      <c r="BL9">
        <f t="shared" si="13"/>
        <v>7.2175855400976874E-2</v>
      </c>
      <c r="BM9">
        <f t="shared" si="14"/>
        <v>-3.1390803945411341E-2</v>
      </c>
      <c r="BN9">
        <f t="shared" si="15"/>
        <v>-6.5137585395120948E-2</v>
      </c>
      <c r="BO9">
        <f t="shared" si="16"/>
        <v>0.64618157793274988</v>
      </c>
    </row>
    <row r="10" spans="1:67" x14ac:dyDescent="0.2">
      <c r="A10" s="1" t="s">
        <v>9</v>
      </c>
      <c r="B10" s="1">
        <v>6.1543444329923203E-2</v>
      </c>
      <c r="C10" s="1">
        <v>6.09752629340332E-2</v>
      </c>
      <c r="D10" s="1">
        <v>0.136537904339739</v>
      </c>
      <c r="E10" s="1">
        <v>0.105396096440872</v>
      </c>
      <c r="F10" s="1">
        <v>0.104209328782708</v>
      </c>
      <c r="G10" s="1">
        <v>7.6094127996481298E-2</v>
      </c>
      <c r="H10" s="1">
        <v>-1.4445229076559299E-2</v>
      </c>
      <c r="I10" s="1">
        <v>0.13703841126750199</v>
      </c>
      <c r="J10" s="1">
        <v>9.1579225236251297E-2</v>
      </c>
      <c r="K10" s="1">
        <v>0.12512089538368101</v>
      </c>
      <c r="L10" s="1">
        <v>0.30158730158730201</v>
      </c>
      <c r="M10" s="1">
        <v>8.8797558067831503E-2</v>
      </c>
      <c r="N10" s="1">
        <v>2.3138995274912099E-2</v>
      </c>
      <c r="O10" s="1">
        <v>9.8872724250698204E-3</v>
      </c>
      <c r="P10" s="1">
        <v>5.9154118462245702E-3</v>
      </c>
      <c r="R10" t="s">
        <v>9</v>
      </c>
      <c r="S10">
        <f t="shared" si="18"/>
        <v>0.29710528556047167</v>
      </c>
      <c r="T10">
        <f t="shared" si="17"/>
        <v>0.15299192383677399</v>
      </c>
      <c r="U10">
        <f t="shared" si="17"/>
        <v>0.27843569920680833</v>
      </c>
      <c r="V10">
        <f t="shared" si="17"/>
        <v>0.27464030652026</v>
      </c>
      <c r="W10">
        <f t="shared" si="17"/>
        <v>7.6322276335654221E-2</v>
      </c>
      <c r="X10">
        <f t="shared" si="17"/>
        <v>-6.5702144082458447E-2</v>
      </c>
      <c r="Y10">
        <f t="shared" si="17"/>
        <v>6.1372509165859936E-2</v>
      </c>
      <c r="Z10">
        <f t="shared" si="17"/>
        <v>0.28761555127640448</v>
      </c>
      <c r="AA10">
        <f t="shared" si="17"/>
        <v>0.69546383080586704</v>
      </c>
      <c r="AB10">
        <f t="shared" si="17"/>
        <v>0.41167574837114784</v>
      </c>
      <c r="AC10">
        <f t="shared" si="17"/>
        <v>0.7607469841469634</v>
      </c>
      <c r="AD10">
        <f t="shared" si="17"/>
        <v>0.2107148148148007</v>
      </c>
      <c r="AE10">
        <f t="shared" si="17"/>
        <v>2.2265475383856613E-3</v>
      </c>
      <c r="AF10">
        <f t="shared" si="17"/>
        <v>-4.2672914638936528E-2</v>
      </c>
      <c r="AG10">
        <f t="shared" si="17"/>
        <v>0.47043469580675346</v>
      </c>
      <c r="AI10" t="s">
        <v>9</v>
      </c>
      <c r="AJ10">
        <v>0.29710528556047167</v>
      </c>
      <c r="AK10">
        <v>0.15299192383677399</v>
      </c>
      <c r="AL10">
        <v>0.27843569920680833</v>
      </c>
      <c r="AM10">
        <v>0.27464030652026</v>
      </c>
      <c r="AN10">
        <v>7.6322276335654221E-2</v>
      </c>
      <c r="AO10">
        <v>-6.5702144082458447E-2</v>
      </c>
      <c r="AP10">
        <v>6.1372509165859936E-2</v>
      </c>
      <c r="AQ10">
        <v>0.28761555127640448</v>
      </c>
      <c r="AR10">
        <v>0.69546383080586704</v>
      </c>
      <c r="AS10">
        <v>0.41167574837114784</v>
      </c>
      <c r="AT10">
        <v>0.7607469841469634</v>
      </c>
      <c r="AU10">
        <v>0.2107148148148007</v>
      </c>
      <c r="AV10">
        <v>2.2265475383856613E-3</v>
      </c>
      <c r="AW10">
        <v>-4.2672914638936528E-2</v>
      </c>
      <c r="AX10">
        <v>0.47043469580675346</v>
      </c>
      <c r="AZ10" t="s">
        <v>9</v>
      </c>
      <c r="BA10">
        <f t="shared" si="2"/>
        <v>0.31498154237560488</v>
      </c>
      <c r="BB10">
        <f t="shared" si="3"/>
        <v>0.17985459133535348</v>
      </c>
      <c r="BC10">
        <f t="shared" si="4"/>
        <v>0.28048550694189622</v>
      </c>
      <c r="BD10">
        <f t="shared" si="5"/>
        <v>0.64393192823906598</v>
      </c>
      <c r="BE10">
        <f t="shared" si="6"/>
        <v>0.2796060918164982</v>
      </c>
      <c r="BF10">
        <f t="shared" si="7"/>
        <v>4.6502168247455553E-2</v>
      </c>
      <c r="BG10">
        <f t="shared" si="8"/>
        <v>1.8676232432818837E-2</v>
      </c>
      <c r="BH10">
        <f t="shared" si="9"/>
        <v>0.23680811185331579</v>
      </c>
      <c r="BI10">
        <f t="shared" si="10"/>
        <v>0.73153768629098181</v>
      </c>
      <c r="BJ10">
        <f t="shared" si="11"/>
        <v>0.33046820572080737</v>
      </c>
      <c r="BK10">
        <f t="shared" si="12"/>
        <v>0.48856956479212438</v>
      </c>
      <c r="BL10">
        <f t="shared" si="13"/>
        <v>0.16097341346880839</v>
      </c>
      <c r="BM10">
        <f t="shared" si="14"/>
        <v>-8.2518086704992388E-3</v>
      </c>
      <c r="BN10">
        <f t="shared" si="15"/>
        <v>-5.5250312970051126E-2</v>
      </c>
      <c r="BO10">
        <f t="shared" si="16"/>
        <v>0.65209698977897446</v>
      </c>
    </row>
    <row r="11" spans="1:67" x14ac:dyDescent="0.2">
      <c r="A11" s="1" t="s">
        <v>10</v>
      </c>
      <c r="B11" s="1">
        <v>-2.19964781954104E-2</v>
      </c>
      <c r="C11" s="1">
        <v>-7.1673076731138305E-2</v>
      </c>
      <c r="D11" s="1">
        <v>-5.2892321936658798E-2</v>
      </c>
      <c r="E11" s="1">
        <v>5.8994599085999001E-2</v>
      </c>
      <c r="F11" s="1">
        <v>5.8726560890171003E-2</v>
      </c>
      <c r="G11" s="1">
        <v>5.9881463314939799E-2</v>
      </c>
      <c r="H11" s="1">
        <v>-4.7731757975240097E-3</v>
      </c>
      <c r="I11" s="1">
        <v>-8.0575881018987702E-2</v>
      </c>
      <c r="J11" s="1">
        <v>0.110310765885221</v>
      </c>
      <c r="K11" s="1">
        <v>5.44860994393832E-2</v>
      </c>
      <c r="L11" s="1">
        <v>-4.96515679442509E-2</v>
      </c>
      <c r="M11" s="1">
        <v>0.17679811474121701</v>
      </c>
      <c r="N11" s="1">
        <v>5.5133123786632203E-2</v>
      </c>
      <c r="O11" s="1">
        <v>6.4049812684510196E-2</v>
      </c>
      <c r="P11" s="1">
        <v>-7.1847533949531694E-2</v>
      </c>
      <c r="R11" t="s">
        <v>10</v>
      </c>
      <c r="S11">
        <f t="shared" si="18"/>
        <v>0.27510880736506127</v>
      </c>
      <c r="T11">
        <f t="shared" si="17"/>
        <v>8.131884710563568E-2</v>
      </c>
      <c r="U11">
        <f t="shared" si="17"/>
        <v>0.22554337727014953</v>
      </c>
      <c r="V11">
        <f t="shared" si="17"/>
        <v>0.33363490560625902</v>
      </c>
      <c r="W11">
        <f t="shared" si="17"/>
        <v>0.13504883722582522</v>
      </c>
      <c r="X11">
        <f t="shared" si="17"/>
        <v>-5.8206807675186475E-3</v>
      </c>
      <c r="Y11">
        <f t="shared" si="17"/>
        <v>5.6599333368335926E-2</v>
      </c>
      <c r="Z11">
        <f t="shared" si="17"/>
        <v>0.20703967025741676</v>
      </c>
      <c r="AA11">
        <f t="shared" si="17"/>
        <v>0.80577459669108809</v>
      </c>
      <c r="AB11">
        <f t="shared" si="17"/>
        <v>0.46616184781053105</v>
      </c>
      <c r="AC11">
        <f t="shared" si="17"/>
        <v>0.71109541620271255</v>
      </c>
      <c r="AD11">
        <f t="shared" si="17"/>
        <v>0.38751292955601768</v>
      </c>
      <c r="AE11">
        <f t="shared" si="17"/>
        <v>5.7359671325017861E-2</v>
      </c>
      <c r="AF11">
        <f t="shared" si="17"/>
        <v>2.1376898045573668E-2</v>
      </c>
      <c r="AG11">
        <f t="shared" si="17"/>
        <v>0.39858716185722176</v>
      </c>
      <c r="AI11" t="s">
        <v>10</v>
      </c>
      <c r="AJ11">
        <v>0.27510880736506127</v>
      </c>
      <c r="AK11">
        <v>8.131884710563568E-2</v>
      </c>
      <c r="AL11">
        <v>0.22554337727014953</v>
      </c>
      <c r="AM11">
        <v>0.33363490560625902</v>
      </c>
      <c r="AN11">
        <v>0.13504883722582522</v>
      </c>
      <c r="AO11">
        <v>-5.8206807675186475E-3</v>
      </c>
      <c r="AP11">
        <v>5.6599333368335926E-2</v>
      </c>
      <c r="AQ11">
        <v>0.20703967025741676</v>
      </c>
      <c r="AR11">
        <v>0.80577459669108809</v>
      </c>
      <c r="AS11">
        <v>0.46616184781053105</v>
      </c>
      <c r="AT11">
        <v>0.71109541620271255</v>
      </c>
      <c r="AU11">
        <v>0.38751292955601768</v>
      </c>
      <c r="AV11">
        <v>5.7359671325017861E-2</v>
      </c>
      <c r="AW11">
        <v>2.1376898045573668E-2</v>
      </c>
      <c r="AX11">
        <v>0.39858716185722176</v>
      </c>
      <c r="AZ11" t="s">
        <v>10</v>
      </c>
      <c r="BA11">
        <f t="shared" si="2"/>
        <v>0.29298506418019449</v>
      </c>
      <c r="BB11">
        <f t="shared" si="3"/>
        <v>0.10818151460421518</v>
      </c>
      <c r="BC11">
        <f t="shared" si="4"/>
        <v>0.22759318500523743</v>
      </c>
      <c r="BD11">
        <f t="shared" si="5"/>
        <v>0.702926527325065</v>
      </c>
      <c r="BE11">
        <f t="shared" si="6"/>
        <v>0.33833265270666923</v>
      </c>
      <c r="BF11">
        <f t="shared" si="7"/>
        <v>0.10638363156239536</v>
      </c>
      <c r="BG11">
        <f t="shared" si="8"/>
        <v>1.3903056635294828E-2</v>
      </c>
      <c r="BH11">
        <f t="shared" si="9"/>
        <v>0.15623223083432808</v>
      </c>
      <c r="BI11">
        <f t="shared" si="10"/>
        <v>0.84184845217620285</v>
      </c>
      <c r="BJ11">
        <f t="shared" si="11"/>
        <v>0.38495430516019058</v>
      </c>
      <c r="BK11">
        <f t="shared" si="12"/>
        <v>0.43891799684787353</v>
      </c>
      <c r="BL11">
        <f t="shared" si="13"/>
        <v>0.33777152821002537</v>
      </c>
      <c r="BM11">
        <f t="shared" si="14"/>
        <v>4.6881315116132957E-2</v>
      </c>
      <c r="BN11">
        <f t="shared" si="15"/>
        <v>8.7994997144590689E-3</v>
      </c>
      <c r="BO11">
        <f t="shared" si="16"/>
        <v>0.58024945582944276</v>
      </c>
    </row>
    <row r="12" spans="1:67" x14ac:dyDescent="0.2">
      <c r="A12" s="1" t="s">
        <v>11</v>
      </c>
      <c r="B12" s="1">
        <v>2.1839734141374301E-2</v>
      </c>
      <c r="C12" s="1">
        <v>3.97496606963939E-2</v>
      </c>
      <c r="D12" s="1">
        <v>1.26960412544097E-3</v>
      </c>
      <c r="E12" s="1">
        <v>-0.100235386426049</v>
      </c>
      <c r="F12" s="1">
        <v>-9.8287271311794502E-2</v>
      </c>
      <c r="G12" s="1">
        <v>-8.0794446586964802E-2</v>
      </c>
      <c r="H12" s="1">
        <v>4.6218575810119698E-2</v>
      </c>
      <c r="I12" s="1">
        <v>0.14624607862078801</v>
      </c>
      <c r="J12" s="1">
        <v>-0.14963507097992401</v>
      </c>
      <c r="K12" s="1">
        <v>-2.4286917685411601E-2</v>
      </c>
      <c r="L12" s="1">
        <v>4.94958753437214E-2</v>
      </c>
      <c r="M12" s="1">
        <v>-8.4623409117307397E-2</v>
      </c>
      <c r="N12" s="1">
        <v>-9.4586708263643092E-3</v>
      </c>
      <c r="O12" s="1">
        <v>1.2278462528596301E-2</v>
      </c>
      <c r="P12" s="1">
        <v>5.6135149821752203E-2</v>
      </c>
      <c r="R12" t="s">
        <v>11</v>
      </c>
      <c r="S12">
        <f t="shared" si="18"/>
        <v>0.29694854150643557</v>
      </c>
      <c r="T12">
        <f t="shared" si="17"/>
        <v>0.12106850780202957</v>
      </c>
      <c r="U12">
        <f t="shared" si="17"/>
        <v>0.2268129813955905</v>
      </c>
      <c r="V12">
        <f t="shared" si="17"/>
        <v>0.23339951918021001</v>
      </c>
      <c r="W12">
        <f t="shared" si="17"/>
        <v>3.6761565914030722E-2</v>
      </c>
      <c r="X12">
        <f t="shared" si="17"/>
        <v>-8.6615127354483457E-2</v>
      </c>
      <c r="Y12">
        <f t="shared" si="17"/>
        <v>0.10281790917845562</v>
      </c>
      <c r="Z12">
        <f t="shared" si="17"/>
        <v>0.35328574887820474</v>
      </c>
      <c r="AA12">
        <f t="shared" si="17"/>
        <v>0.65613952571116407</v>
      </c>
      <c r="AB12">
        <f t="shared" si="17"/>
        <v>0.44187493012511947</v>
      </c>
      <c r="AC12">
        <f t="shared" si="17"/>
        <v>0.7605912915464339</v>
      </c>
      <c r="AD12">
        <f t="shared" si="17"/>
        <v>0.30288952043871031</v>
      </c>
      <c r="AE12">
        <f t="shared" si="17"/>
        <v>4.7901000498653548E-2</v>
      </c>
      <c r="AF12">
        <f t="shared" si="17"/>
        <v>3.3655360574169971E-2</v>
      </c>
      <c r="AG12">
        <f t="shared" si="17"/>
        <v>0.45472231167897398</v>
      </c>
      <c r="AI12" t="s">
        <v>11</v>
      </c>
      <c r="AJ12">
        <v>0.29694854150643557</v>
      </c>
      <c r="AK12">
        <v>0.12106850780202957</v>
      </c>
      <c r="AL12">
        <v>0.2268129813955905</v>
      </c>
      <c r="AM12">
        <v>0.23339951918021001</v>
      </c>
      <c r="AN12">
        <v>3.6761565914030722E-2</v>
      </c>
      <c r="AO12">
        <v>-8.6615127354483457E-2</v>
      </c>
      <c r="AP12">
        <v>0.10281790917845562</v>
      </c>
      <c r="AQ12">
        <v>0.35328574887820474</v>
      </c>
      <c r="AR12">
        <v>0.65613952571116407</v>
      </c>
      <c r="AS12">
        <v>0.44187493012511947</v>
      </c>
      <c r="AT12">
        <v>0.7605912915464339</v>
      </c>
      <c r="AU12">
        <v>0.30288952043871031</v>
      </c>
      <c r="AV12">
        <v>4.7901000498653548E-2</v>
      </c>
      <c r="AW12">
        <v>3.3655360574169971E-2</v>
      </c>
      <c r="AX12">
        <v>0.45472231167897398</v>
      </c>
      <c r="AZ12" t="s">
        <v>11</v>
      </c>
      <c r="BA12">
        <f t="shared" si="2"/>
        <v>0.31482479832156879</v>
      </c>
      <c r="BB12">
        <f t="shared" si="3"/>
        <v>0.14793117530060906</v>
      </c>
      <c r="BC12">
        <f t="shared" si="4"/>
        <v>0.2288627891306784</v>
      </c>
      <c r="BD12">
        <f t="shared" si="5"/>
        <v>0.60269114089901599</v>
      </c>
      <c r="BE12">
        <f t="shared" si="6"/>
        <v>0.24004538139487475</v>
      </c>
      <c r="BF12">
        <f t="shared" si="7"/>
        <v>2.5589184975430543E-2</v>
      </c>
      <c r="BG12">
        <f t="shared" si="8"/>
        <v>6.0121632445414526E-2</v>
      </c>
      <c r="BH12">
        <f t="shared" si="9"/>
        <v>0.30247830945511606</v>
      </c>
      <c r="BI12">
        <f t="shared" si="10"/>
        <v>0.69221338119627884</v>
      </c>
      <c r="BJ12">
        <f t="shared" si="11"/>
        <v>0.360667387474779</v>
      </c>
      <c r="BK12">
        <f t="shared" si="12"/>
        <v>0.48841387219159488</v>
      </c>
      <c r="BL12">
        <f t="shared" si="13"/>
        <v>0.253148119092718</v>
      </c>
      <c r="BM12">
        <f t="shared" si="14"/>
        <v>3.7422644289768645E-2</v>
      </c>
      <c r="BN12">
        <f t="shared" si="15"/>
        <v>2.1077962243055373E-2</v>
      </c>
      <c r="BO12">
        <f t="shared" si="16"/>
        <v>0.63638460565119503</v>
      </c>
    </row>
    <row r="13" spans="1:67" x14ac:dyDescent="0.2">
      <c r="A13" s="1" t="s">
        <v>12</v>
      </c>
      <c r="B13" s="1">
        <v>4.3618307694532697E-2</v>
      </c>
      <c r="C13" s="1">
        <v>6.9455379056674801E-2</v>
      </c>
      <c r="D13" s="1">
        <v>8.5544100236096599E-2</v>
      </c>
      <c r="E13" s="1">
        <v>2.4852844996729798E-2</v>
      </c>
      <c r="F13" s="1">
        <v>1.66199007122814E-2</v>
      </c>
      <c r="G13" s="1">
        <v>1.06985525487726E-2</v>
      </c>
      <c r="H13" s="1">
        <v>1.5590624259680601E-2</v>
      </c>
      <c r="I13" s="1">
        <v>0.13740271719143801</v>
      </c>
      <c r="J13" s="1">
        <v>-2.9566062629152699E-2</v>
      </c>
      <c r="K13" s="1">
        <v>6.1142728812939397E-2</v>
      </c>
      <c r="L13" s="1">
        <v>0.119475982532751</v>
      </c>
      <c r="M13" s="1">
        <v>-1.66482832244719E-3</v>
      </c>
      <c r="N13" s="1">
        <v>4.2326412663964003E-2</v>
      </c>
      <c r="O13" s="1">
        <v>4.6746483034524999E-2</v>
      </c>
      <c r="P13" s="1">
        <v>0.205492020822994</v>
      </c>
      <c r="R13" t="s">
        <v>12</v>
      </c>
      <c r="S13">
        <f t="shared" si="18"/>
        <v>0.34056684920096825</v>
      </c>
      <c r="T13">
        <f t="shared" si="17"/>
        <v>0.19052388685870436</v>
      </c>
      <c r="U13">
        <f t="shared" si="17"/>
        <v>0.31235708163168707</v>
      </c>
      <c r="V13">
        <f t="shared" si="17"/>
        <v>0.25825236417693981</v>
      </c>
      <c r="W13">
        <f t="shared" si="17"/>
        <v>5.3381466626312123E-2</v>
      </c>
      <c r="X13">
        <f t="shared" si="17"/>
        <v>-7.591657480571086E-2</v>
      </c>
      <c r="Y13">
        <f t="shared" si="17"/>
        <v>0.11840853343813623</v>
      </c>
      <c r="Z13">
        <f t="shared" si="17"/>
        <v>0.49068846606964278</v>
      </c>
      <c r="AA13">
        <f t="shared" si="17"/>
        <v>0.62657346308201134</v>
      </c>
      <c r="AB13">
        <f t="shared" si="17"/>
        <v>0.50301765893805883</v>
      </c>
      <c r="AC13">
        <f t="shared" si="17"/>
        <v>0.88006727407918495</v>
      </c>
      <c r="AD13">
        <f t="shared" si="17"/>
        <v>0.30122469211626313</v>
      </c>
      <c r="AE13">
        <f t="shared" si="17"/>
        <v>9.0227413162617551E-2</v>
      </c>
      <c r="AF13">
        <f t="shared" si="17"/>
        <v>8.040184360869497E-2</v>
      </c>
      <c r="AG13">
        <f t="shared" si="17"/>
        <v>0.66021433250196804</v>
      </c>
      <c r="AI13" t="s">
        <v>12</v>
      </c>
      <c r="AJ13">
        <v>0.34056684920096825</v>
      </c>
      <c r="AK13">
        <v>0.19052388685870436</v>
      </c>
      <c r="AL13">
        <v>0.31235708163168707</v>
      </c>
      <c r="AM13">
        <v>0.25825236417693981</v>
      </c>
      <c r="AN13">
        <v>5.3381466626312123E-2</v>
      </c>
      <c r="AO13">
        <v>-7.591657480571086E-2</v>
      </c>
      <c r="AP13">
        <v>0.11840853343813623</v>
      </c>
      <c r="AQ13">
        <v>0.49068846606964278</v>
      </c>
      <c r="AR13">
        <v>0.62657346308201134</v>
      </c>
      <c r="AS13">
        <v>0.50301765893805883</v>
      </c>
      <c r="AT13">
        <v>0.88006727407918495</v>
      </c>
      <c r="AU13">
        <v>0.30122469211626313</v>
      </c>
      <c r="AV13">
        <v>9.0227413162617551E-2</v>
      </c>
      <c r="AW13">
        <v>8.040184360869497E-2</v>
      </c>
      <c r="AX13">
        <v>0.66021433250196804</v>
      </c>
      <c r="AZ13" t="s">
        <v>12</v>
      </c>
      <c r="BA13">
        <f t="shared" si="2"/>
        <v>0.35844310601610146</v>
      </c>
      <c r="BB13">
        <f t="shared" si="3"/>
        <v>0.21738655435728385</v>
      </c>
      <c r="BC13">
        <f t="shared" si="4"/>
        <v>0.31440688936677497</v>
      </c>
      <c r="BD13">
        <f t="shared" si="5"/>
        <v>0.62754398589574578</v>
      </c>
      <c r="BE13">
        <f t="shared" si="6"/>
        <v>0.25666528210715611</v>
      </c>
      <c r="BF13">
        <f t="shared" si="7"/>
        <v>3.628773752420314E-2</v>
      </c>
      <c r="BG13">
        <f t="shared" si="8"/>
        <v>7.5712256705095127E-2</v>
      </c>
      <c r="BH13">
        <f t="shared" si="9"/>
        <v>0.4398810266465541</v>
      </c>
      <c r="BI13">
        <f t="shared" si="10"/>
        <v>0.66264731856712611</v>
      </c>
      <c r="BJ13">
        <f t="shared" si="11"/>
        <v>0.42181011628771836</v>
      </c>
      <c r="BK13">
        <f t="shared" si="12"/>
        <v>0.60788985472434587</v>
      </c>
      <c r="BL13">
        <f t="shared" si="13"/>
        <v>0.25148329077027082</v>
      </c>
      <c r="BM13">
        <f t="shared" si="14"/>
        <v>7.9749056953732647E-2</v>
      </c>
      <c r="BN13">
        <f t="shared" si="15"/>
        <v>6.7824445277580372E-2</v>
      </c>
      <c r="BO13">
        <f t="shared" si="16"/>
        <v>0.84187662647418904</v>
      </c>
    </row>
    <row r="14" spans="1:67" x14ac:dyDescent="0.2">
      <c r="A14" s="1" t="s">
        <v>13</v>
      </c>
      <c r="B14" s="1">
        <v>1.4017521497784499E-2</v>
      </c>
      <c r="C14" s="1">
        <v>2.6290233874475301E-3</v>
      </c>
      <c r="D14" s="1">
        <v>1.6568125139450302E-2</v>
      </c>
      <c r="E14" s="1">
        <v>-3.4886194426717698E-2</v>
      </c>
      <c r="F14" s="1">
        <v>-1.3163481953290999E-2</v>
      </c>
      <c r="G14" s="1">
        <v>6.2266500622665298E-3</v>
      </c>
      <c r="H14" s="1">
        <v>1.40697594754848E-2</v>
      </c>
      <c r="I14" s="1">
        <v>3.2257841926322597E-2</v>
      </c>
      <c r="J14" s="1">
        <v>7.8951745764975295E-2</v>
      </c>
      <c r="K14" s="1">
        <v>4.3765723354551901E-2</v>
      </c>
      <c r="L14" s="1">
        <v>4.4624746450304197E-2</v>
      </c>
      <c r="M14" s="1">
        <v>9.5672777417742397E-2</v>
      </c>
      <c r="N14" s="1">
        <v>1.21965356898501E-2</v>
      </c>
      <c r="O14" s="1">
        <v>-3.4166849988949101E-3</v>
      </c>
      <c r="P14" s="1">
        <v>0.16813607293165</v>
      </c>
      <c r="R14" t="s">
        <v>13</v>
      </c>
      <c r="S14">
        <f t="shared" si="18"/>
        <v>0.35458437069875276</v>
      </c>
      <c r="T14">
        <f t="shared" si="17"/>
        <v>0.19315291024615189</v>
      </c>
      <c r="U14">
        <f t="shared" si="17"/>
        <v>0.32892520677113735</v>
      </c>
      <c r="V14">
        <f t="shared" si="17"/>
        <v>0.22336616975022211</v>
      </c>
      <c r="W14">
        <f t="shared" si="17"/>
        <v>4.0217984673021123E-2</v>
      </c>
      <c r="X14">
        <f t="shared" si="17"/>
        <v>-6.9689924743444334E-2</v>
      </c>
      <c r="Y14">
        <f t="shared" si="17"/>
        <v>0.13247829291362104</v>
      </c>
      <c r="Z14">
        <f t="shared" si="17"/>
        <v>0.52294630799596542</v>
      </c>
      <c r="AA14">
        <f t="shared" si="17"/>
        <v>0.70552520884698666</v>
      </c>
      <c r="AB14">
        <f t="shared" si="17"/>
        <v>0.5467833822926107</v>
      </c>
      <c r="AC14">
        <f t="shared" si="17"/>
        <v>0.92469202052948918</v>
      </c>
      <c r="AD14">
        <f t="shared" si="17"/>
        <v>0.39689746953400551</v>
      </c>
      <c r="AE14">
        <f t="shared" si="17"/>
        <v>0.10242394885246765</v>
      </c>
      <c r="AF14">
        <f t="shared" si="17"/>
        <v>7.6985158609800056E-2</v>
      </c>
      <c r="AG14">
        <f t="shared" si="17"/>
        <v>0.82835040543361804</v>
      </c>
      <c r="AI14" t="s">
        <v>13</v>
      </c>
      <c r="AJ14">
        <v>0.35458437069875276</v>
      </c>
      <c r="AK14">
        <v>0.19315291024615189</v>
      </c>
      <c r="AL14">
        <v>0.32892520677113735</v>
      </c>
      <c r="AM14">
        <v>0.22336616975022211</v>
      </c>
      <c r="AN14">
        <v>4.0217984673021123E-2</v>
      </c>
      <c r="AO14">
        <v>-6.9689924743444334E-2</v>
      </c>
      <c r="AP14">
        <v>0.13247829291362104</v>
      </c>
      <c r="AQ14">
        <v>0.52294630799596542</v>
      </c>
      <c r="AR14">
        <v>0.70552520884698666</v>
      </c>
      <c r="AS14">
        <v>0.5467833822926107</v>
      </c>
      <c r="AT14">
        <v>0.92469202052948918</v>
      </c>
      <c r="AU14">
        <v>0.39689746953400551</v>
      </c>
      <c r="AV14">
        <v>0.10242394885246765</v>
      </c>
      <c r="AW14">
        <v>7.6985158609800056E-2</v>
      </c>
      <c r="AX14">
        <v>0.82835040543361804</v>
      </c>
      <c r="AZ14" t="s">
        <v>13</v>
      </c>
      <c r="BA14">
        <f t="shared" si="2"/>
        <v>0.37246062751388598</v>
      </c>
      <c r="BB14">
        <f t="shared" si="3"/>
        <v>0.22001557774473138</v>
      </c>
      <c r="BC14">
        <f t="shared" si="4"/>
        <v>0.33097501450622524</v>
      </c>
      <c r="BD14">
        <f t="shared" si="5"/>
        <v>0.59265779146902808</v>
      </c>
      <c r="BE14">
        <f t="shared" si="6"/>
        <v>0.24350180015386513</v>
      </c>
      <c r="BF14">
        <f t="shared" si="7"/>
        <v>4.2514387586469665E-2</v>
      </c>
      <c r="BG14">
        <f t="shared" si="8"/>
        <v>8.9782016180579932E-2</v>
      </c>
      <c r="BH14">
        <f t="shared" si="9"/>
        <v>0.47213886857287674</v>
      </c>
      <c r="BI14">
        <f t="shared" si="10"/>
        <v>0.74159906433210143</v>
      </c>
      <c r="BJ14">
        <f t="shared" si="11"/>
        <v>0.46557583964227023</v>
      </c>
      <c r="BK14">
        <f t="shared" si="12"/>
        <v>0.6525146011746501</v>
      </c>
      <c r="BL14">
        <f t="shared" si="13"/>
        <v>0.3471560681880132</v>
      </c>
      <c r="BM14">
        <f t="shared" si="14"/>
        <v>9.1945592643582749E-2</v>
      </c>
      <c r="BN14">
        <f t="shared" si="15"/>
        <v>6.4407760278685458E-2</v>
      </c>
      <c r="BO14">
        <f t="shared" si="16"/>
        <v>1.0100126994058392</v>
      </c>
    </row>
    <row r="15" spans="1:67" x14ac:dyDescent="0.2">
      <c r="A15" s="1" t="s">
        <v>14</v>
      </c>
      <c r="B15" s="1">
        <v>4.7542787254280398E-2</v>
      </c>
      <c r="C15" s="1">
        <v>7.4986412110613604E-2</v>
      </c>
      <c r="D15" s="1">
        <v>4.12009205499866E-2</v>
      </c>
      <c r="E15" s="1">
        <v>8.7943575049592299E-2</v>
      </c>
      <c r="F15" s="1">
        <v>8.2831325301205003E-2</v>
      </c>
      <c r="G15" s="1">
        <v>5.7343234323432399E-2</v>
      </c>
      <c r="H15" s="1">
        <v>-1.1573271939689199E-2</v>
      </c>
      <c r="I15" s="1">
        <v>-9.3624433993044806E-2</v>
      </c>
      <c r="J15" s="1">
        <v>7.3022571442725101E-2</v>
      </c>
      <c r="K15" s="1">
        <v>-2.2473641025641099E-2</v>
      </c>
      <c r="L15" s="1">
        <v>-7.7445855115758105E-2</v>
      </c>
      <c r="M15" s="1">
        <v>2.4593406869280798E-2</v>
      </c>
      <c r="N15" s="1">
        <v>1.325176023918E-2</v>
      </c>
      <c r="O15" s="1">
        <v>2.85780134851716E-2</v>
      </c>
      <c r="P15" s="1">
        <v>3.3657523545983899E-2</v>
      </c>
      <c r="R15" t="s">
        <v>14</v>
      </c>
      <c r="S15">
        <f t="shared" si="18"/>
        <v>0.40212715795303317</v>
      </c>
      <c r="T15">
        <f t="shared" si="17"/>
        <v>0.26813932235676552</v>
      </c>
      <c r="U15">
        <f t="shared" si="17"/>
        <v>0.37012612732112393</v>
      </c>
      <c r="V15">
        <f t="shared" si="17"/>
        <v>0.31130974479981444</v>
      </c>
      <c r="W15">
        <f t="shared" si="17"/>
        <v>0.12304930997422613</v>
      </c>
      <c r="X15">
        <f t="shared" si="17"/>
        <v>-1.2346690420011935E-2</v>
      </c>
      <c r="Y15">
        <f t="shared" si="17"/>
        <v>0.12090502097393184</v>
      </c>
      <c r="Z15">
        <f t="shared" si="17"/>
        <v>0.4293218740029206</v>
      </c>
      <c r="AA15">
        <f t="shared" si="17"/>
        <v>0.77854778028971172</v>
      </c>
      <c r="AB15">
        <f t="shared" si="17"/>
        <v>0.52430974126696961</v>
      </c>
      <c r="AC15">
        <f t="shared" si="17"/>
        <v>0.8472461654137311</v>
      </c>
      <c r="AD15">
        <f t="shared" si="17"/>
        <v>0.42149087640328631</v>
      </c>
      <c r="AE15">
        <f t="shared" si="17"/>
        <v>0.11567570909164765</v>
      </c>
      <c r="AF15">
        <f t="shared" si="17"/>
        <v>0.10556317209497165</v>
      </c>
      <c r="AG15">
        <f t="shared" si="17"/>
        <v>0.86200792897960199</v>
      </c>
      <c r="AI15" t="s">
        <v>14</v>
      </c>
      <c r="AJ15">
        <v>0.40212715795303317</v>
      </c>
      <c r="AK15">
        <v>0.26813932235676552</v>
      </c>
      <c r="AL15">
        <v>0.37012612732112393</v>
      </c>
      <c r="AM15">
        <v>0.31130974479981444</v>
      </c>
      <c r="AN15">
        <v>0.12304930997422613</v>
      </c>
      <c r="AO15">
        <v>-1.2346690420011935E-2</v>
      </c>
      <c r="AP15">
        <v>0.12090502097393184</v>
      </c>
      <c r="AQ15">
        <v>0.4293218740029206</v>
      </c>
      <c r="AR15">
        <v>0.77854778028971172</v>
      </c>
      <c r="AS15">
        <v>0.52430974126696961</v>
      </c>
      <c r="AT15">
        <v>0.8472461654137311</v>
      </c>
      <c r="AU15">
        <v>0.42149087640328631</v>
      </c>
      <c r="AV15">
        <v>0.11567570909164765</v>
      </c>
      <c r="AW15">
        <v>0.10556317209497165</v>
      </c>
      <c r="AX15">
        <v>0.86200792897960199</v>
      </c>
      <c r="AZ15" t="s">
        <v>14</v>
      </c>
      <c r="BA15">
        <f t="shared" si="2"/>
        <v>0.42000341476816638</v>
      </c>
      <c r="BB15">
        <f t="shared" si="3"/>
        <v>0.29500198985534504</v>
      </c>
      <c r="BC15">
        <f t="shared" si="4"/>
        <v>0.37217593505621183</v>
      </c>
      <c r="BD15">
        <f t="shared" si="5"/>
        <v>0.68060136651862035</v>
      </c>
      <c r="BE15">
        <f t="shared" si="6"/>
        <v>0.32633312545507015</v>
      </c>
      <c r="BF15">
        <f t="shared" si="7"/>
        <v>9.9857621909902064E-2</v>
      </c>
      <c r="BG15">
        <f t="shared" si="8"/>
        <v>7.8208744240890749E-2</v>
      </c>
      <c r="BH15">
        <f t="shared" si="9"/>
        <v>0.37851443457983192</v>
      </c>
      <c r="BI15">
        <f t="shared" si="10"/>
        <v>0.81462163577482649</v>
      </c>
      <c r="BJ15">
        <f t="shared" si="11"/>
        <v>0.44310219861662914</v>
      </c>
      <c r="BK15">
        <f t="shared" si="12"/>
        <v>0.57506874605889213</v>
      </c>
      <c r="BL15">
        <f t="shared" si="13"/>
        <v>0.371749475057294</v>
      </c>
      <c r="BM15">
        <f t="shared" si="14"/>
        <v>0.10519735288276275</v>
      </c>
      <c r="BN15">
        <f t="shared" si="15"/>
        <v>9.2985773763857055E-2</v>
      </c>
      <c r="BO15">
        <f t="shared" si="16"/>
        <v>1.0436702229518229</v>
      </c>
    </row>
    <row r="16" spans="1:67" x14ac:dyDescent="0.2">
      <c r="A16" s="1" t="s">
        <v>15</v>
      </c>
      <c r="B16" s="1">
        <v>-2.1353243707171499E-2</v>
      </c>
      <c r="C16" s="1">
        <v>3.7749265625774499E-2</v>
      </c>
      <c r="D16" s="1">
        <v>-3.3885090072422797E-2</v>
      </c>
      <c r="E16" s="1">
        <v>-0.143233387358185</v>
      </c>
      <c r="F16" s="1">
        <v>-9.0204649314524196E-2</v>
      </c>
      <c r="G16" s="1">
        <v>-5.7159578618806203E-2</v>
      </c>
      <c r="H16" s="1">
        <v>2.28710722518937E-2</v>
      </c>
      <c r="I16" s="1">
        <v>0.12710018239436899</v>
      </c>
      <c r="J16" s="1">
        <v>0.15534810413129599</v>
      </c>
      <c r="K16" s="1">
        <v>0.14611944994116199</v>
      </c>
      <c r="L16" s="1">
        <v>0.116651825467498</v>
      </c>
      <c r="M16" s="1">
        <v>9.0852189992181503E-2</v>
      </c>
      <c r="N16" s="1">
        <v>5.3850433030117502E-2</v>
      </c>
      <c r="O16" s="1">
        <v>1.88660737314983E-2</v>
      </c>
      <c r="P16" s="1">
        <v>5.4950059943036603E-2</v>
      </c>
      <c r="R16" t="s">
        <v>15</v>
      </c>
      <c r="S16">
        <f>S15+B16</f>
        <v>0.38077391424586166</v>
      </c>
      <c r="T16">
        <f t="shared" si="17"/>
        <v>0.30588858798254004</v>
      </c>
      <c r="U16">
        <f t="shared" si="17"/>
        <v>0.33624103724870114</v>
      </c>
      <c r="V16">
        <f t="shared" si="17"/>
        <v>0.16807635744162944</v>
      </c>
      <c r="W16">
        <f t="shared" si="17"/>
        <v>3.284466065970193E-2</v>
      </c>
      <c r="X16">
        <f t="shared" si="17"/>
        <v>-6.9506269038818139E-2</v>
      </c>
      <c r="Y16">
        <f t="shared" si="17"/>
        <v>0.14377609322582555</v>
      </c>
      <c r="Z16">
        <f t="shared" si="17"/>
        <v>0.55642205639728959</v>
      </c>
      <c r="AA16">
        <f t="shared" si="17"/>
        <v>0.93389588442100768</v>
      </c>
      <c r="AB16">
        <f t="shared" si="17"/>
        <v>0.6704291912081316</v>
      </c>
      <c r="AC16">
        <f t="shared" si="17"/>
        <v>0.96389799088122907</v>
      </c>
      <c r="AD16">
        <f t="shared" si="17"/>
        <v>0.51234306639546778</v>
      </c>
      <c r="AE16">
        <f t="shared" si="17"/>
        <v>0.16952614212176514</v>
      </c>
      <c r="AF16">
        <f t="shared" si="17"/>
        <v>0.12442924582646996</v>
      </c>
      <c r="AG16">
        <f t="shared" si="17"/>
        <v>0.91695798892263858</v>
      </c>
      <c r="AI16" t="s">
        <v>15</v>
      </c>
      <c r="AJ16">
        <v>0.38077391424586166</v>
      </c>
      <c r="AK16">
        <v>0.30588858798254004</v>
      </c>
      <c r="AL16">
        <v>0.33624103724870114</v>
      </c>
      <c r="AM16">
        <v>0.16807635744162944</v>
      </c>
      <c r="AN16">
        <v>3.284466065970193E-2</v>
      </c>
      <c r="AO16">
        <v>-6.9506269038818139E-2</v>
      </c>
      <c r="AP16">
        <v>0.14377609322582555</v>
      </c>
      <c r="AQ16">
        <v>0.55642205639728959</v>
      </c>
      <c r="AR16">
        <v>0.93389588442100768</v>
      </c>
      <c r="AS16">
        <v>0.6704291912081316</v>
      </c>
      <c r="AT16">
        <v>0.96389799088122907</v>
      </c>
      <c r="AU16">
        <v>0.51234306639546778</v>
      </c>
      <c r="AV16">
        <v>0.16952614212176514</v>
      </c>
      <c r="AW16">
        <v>0.12442924582646996</v>
      </c>
      <c r="AX16">
        <v>0.91695798892263858</v>
      </c>
      <c r="AZ16" t="s">
        <v>15</v>
      </c>
      <c r="BA16">
        <f t="shared" si="2"/>
        <v>0.39865017106099487</v>
      </c>
      <c r="BB16">
        <f t="shared" si="3"/>
        <v>0.33275125548111956</v>
      </c>
      <c r="BC16">
        <f t="shared" si="4"/>
        <v>0.33829084498378903</v>
      </c>
      <c r="BD16">
        <f t="shared" si="5"/>
        <v>0.53736797916043544</v>
      </c>
      <c r="BE16">
        <f t="shared" si="6"/>
        <v>0.23612847614054594</v>
      </c>
      <c r="BF16">
        <f t="shared" si="7"/>
        <v>4.2698043291095861E-2</v>
      </c>
      <c r="BG16">
        <f t="shared" si="8"/>
        <v>0.10107981649278444</v>
      </c>
      <c r="BH16">
        <f t="shared" si="9"/>
        <v>0.50561461697420085</v>
      </c>
      <c r="BI16">
        <f t="shared" si="10"/>
        <v>0.96996973990612245</v>
      </c>
      <c r="BJ16">
        <f t="shared" si="11"/>
        <v>0.58922164855779113</v>
      </c>
      <c r="BK16">
        <f t="shared" si="12"/>
        <v>0.6917205715263901</v>
      </c>
      <c r="BL16">
        <f t="shared" si="13"/>
        <v>0.46260166504947547</v>
      </c>
      <c r="BM16">
        <f t="shared" si="14"/>
        <v>0.15904778591288024</v>
      </c>
      <c r="BN16">
        <f t="shared" si="15"/>
        <v>0.11185184749535536</v>
      </c>
      <c r="BO16">
        <f t="shared" si="16"/>
        <v>1.0986202828948595</v>
      </c>
    </row>
    <row r="17" spans="1:67" x14ac:dyDescent="0.2">
      <c r="A17" s="1" t="s">
        <v>16</v>
      </c>
      <c r="B17" s="1">
        <v>-1.53088131665147E-3</v>
      </c>
      <c r="C17" s="1">
        <v>-1.8219496946141001E-2</v>
      </c>
      <c r="D17" s="1">
        <v>-4.8941563613757802E-2</v>
      </c>
      <c r="E17" s="1">
        <v>-0.18302199101442401</v>
      </c>
      <c r="F17" s="1">
        <v>-0.118803232146757</v>
      </c>
      <c r="G17" s="1">
        <v>-7.7384647217049504E-2</v>
      </c>
      <c r="H17" s="1">
        <v>1.17458786447249E-2</v>
      </c>
      <c r="I17" s="1">
        <v>-1.89015119854157E-2</v>
      </c>
      <c r="J17" s="1">
        <v>0.17536123314419599</v>
      </c>
      <c r="K17" s="1">
        <v>0.12399035741503001</v>
      </c>
      <c r="L17" s="1">
        <v>7.2712773669711503E-2</v>
      </c>
      <c r="M17" s="1">
        <v>9.5470239161440401E-2</v>
      </c>
      <c r="N17" s="1">
        <v>2.35661864446584E-2</v>
      </c>
      <c r="O17" s="1">
        <v>-2.9123698870542201E-2</v>
      </c>
      <c r="P17" s="1">
        <v>3.4566604120259199E-2</v>
      </c>
      <c r="R17" t="s">
        <v>16</v>
      </c>
      <c r="S17">
        <f t="shared" si="18"/>
        <v>0.37924303292921019</v>
      </c>
      <c r="T17">
        <f t="shared" si="17"/>
        <v>0.28766909103639904</v>
      </c>
      <c r="U17">
        <f t="shared" si="17"/>
        <v>0.28729947363494335</v>
      </c>
      <c r="V17">
        <f t="shared" si="17"/>
        <v>-1.4945633572794575E-2</v>
      </c>
      <c r="W17">
        <f t="shared" si="17"/>
        <v>-8.5958571487055074E-2</v>
      </c>
      <c r="X17">
        <f t="shared" si="17"/>
        <v>-0.14689091625586764</v>
      </c>
      <c r="Y17">
        <f t="shared" si="17"/>
        <v>0.15552197187055045</v>
      </c>
      <c r="Z17">
        <f t="shared" si="17"/>
        <v>0.53752054441187391</v>
      </c>
      <c r="AA17">
        <f t="shared" si="17"/>
        <v>1.1092571175652037</v>
      </c>
      <c r="AB17">
        <f t="shared" si="17"/>
        <v>0.79441954862316155</v>
      </c>
      <c r="AC17">
        <f t="shared" si="17"/>
        <v>1.0366107645509406</v>
      </c>
      <c r="AD17">
        <f t="shared" si="17"/>
        <v>0.60781330555690816</v>
      </c>
      <c r="AE17">
        <f t="shared" si="17"/>
        <v>0.19309232856642355</v>
      </c>
      <c r="AF17">
        <f t="shared" si="17"/>
        <v>9.5305546955927758E-2</v>
      </c>
      <c r="AG17">
        <f t="shared" si="17"/>
        <v>0.95152459304289783</v>
      </c>
      <c r="AI17" t="s">
        <v>16</v>
      </c>
      <c r="AJ17">
        <v>0.37924303292921019</v>
      </c>
      <c r="AK17">
        <v>0.28766909103639904</v>
      </c>
      <c r="AL17">
        <v>0.28729947363494335</v>
      </c>
      <c r="AM17">
        <v>-1.4945633572794575E-2</v>
      </c>
      <c r="AN17">
        <v>-8.5958571487055074E-2</v>
      </c>
      <c r="AO17">
        <v>-0.14689091625586764</v>
      </c>
      <c r="AP17">
        <v>0.15552197187055045</v>
      </c>
      <c r="AQ17">
        <v>0.53752054441187391</v>
      </c>
      <c r="AR17">
        <v>1.1092571175652037</v>
      </c>
      <c r="AS17">
        <v>0.79441954862316155</v>
      </c>
      <c r="AT17">
        <v>1.0366107645509406</v>
      </c>
      <c r="AU17">
        <v>0.60781330555690816</v>
      </c>
      <c r="AV17">
        <v>0.19309232856642355</v>
      </c>
      <c r="AW17">
        <v>9.5305546955927758E-2</v>
      </c>
      <c r="AX17">
        <v>0.95152459304289783</v>
      </c>
      <c r="AZ17" t="s">
        <v>16</v>
      </c>
      <c r="BA17">
        <f t="shared" si="2"/>
        <v>0.39711928974434341</v>
      </c>
      <c r="BB17">
        <f t="shared" si="3"/>
        <v>0.31453175853497856</v>
      </c>
      <c r="BC17">
        <f t="shared" si="4"/>
        <v>0.28934928137003124</v>
      </c>
      <c r="BD17">
        <f t="shared" si="5"/>
        <v>0.35434598814601137</v>
      </c>
      <c r="BE17">
        <f t="shared" si="6"/>
        <v>0.11732524399378894</v>
      </c>
      <c r="BF17">
        <f t="shared" si="7"/>
        <v>-3.4686603925953644E-2</v>
      </c>
      <c r="BG17">
        <f t="shared" si="8"/>
        <v>0.11282569513750934</v>
      </c>
      <c r="BH17">
        <f t="shared" si="9"/>
        <v>0.48671310498878523</v>
      </c>
      <c r="BI17">
        <f t="shared" si="10"/>
        <v>1.1453309730503185</v>
      </c>
      <c r="BJ17">
        <f t="shared" si="11"/>
        <v>0.71321200597282108</v>
      </c>
      <c r="BK17">
        <f t="shared" si="12"/>
        <v>0.76443334519610162</v>
      </c>
      <c r="BL17">
        <f t="shared" si="13"/>
        <v>0.5580719042109159</v>
      </c>
      <c r="BM17">
        <f t="shared" si="14"/>
        <v>0.18261397235753865</v>
      </c>
      <c r="BN17">
        <f t="shared" si="15"/>
        <v>8.2728148624813161E-2</v>
      </c>
      <c r="BO17">
        <f t="shared" si="16"/>
        <v>1.1331868870151189</v>
      </c>
    </row>
    <row r="18" spans="1:67" x14ac:dyDescent="0.2">
      <c r="A18" s="1" t="s">
        <v>17</v>
      </c>
      <c r="B18" s="1">
        <v>-0.116898173342629</v>
      </c>
      <c r="C18" s="1">
        <v>-0.14070155749756999</v>
      </c>
      <c r="D18" s="1">
        <v>-0.101902086138715</v>
      </c>
      <c r="E18" s="1">
        <v>-0.28596237337192498</v>
      </c>
      <c r="F18" s="1">
        <v>-0.149442379182156</v>
      </c>
      <c r="G18" s="1">
        <v>-3.4312626149360703E-2</v>
      </c>
      <c r="H18" s="1">
        <v>1.2331918468065001E-2</v>
      </c>
      <c r="I18" s="1">
        <v>-3.5370521170052002E-2</v>
      </c>
      <c r="J18" s="1">
        <v>5.8345476400954097E-2</v>
      </c>
      <c r="K18" s="1">
        <v>9.7376914196854805E-2</v>
      </c>
      <c r="L18" s="1">
        <v>0.167466378319929</v>
      </c>
      <c r="M18" s="1">
        <v>0.32452237124539601</v>
      </c>
      <c r="N18" s="1">
        <v>7.9231016841196905E-2</v>
      </c>
      <c r="O18" s="1">
        <v>-1.21010163041568E-3</v>
      </c>
      <c r="P18" s="1">
        <v>0.113201180766401</v>
      </c>
      <c r="R18" t="s">
        <v>17</v>
      </c>
      <c r="S18">
        <f t="shared" si="18"/>
        <v>0.26234485958658116</v>
      </c>
      <c r="T18">
        <f t="shared" si="17"/>
        <v>0.14696753353882905</v>
      </c>
      <c r="U18">
        <f t="shared" si="17"/>
        <v>0.18539738749622836</v>
      </c>
      <c r="V18">
        <f t="shared" si="17"/>
        <v>-0.30090800694471953</v>
      </c>
      <c r="W18">
        <f t="shared" si="17"/>
        <v>-0.23540095066921107</v>
      </c>
      <c r="X18">
        <f t="shared" si="17"/>
        <v>-0.18120354240522835</v>
      </c>
      <c r="Y18">
        <f t="shared" si="17"/>
        <v>0.16785389033861545</v>
      </c>
      <c r="Z18">
        <f t="shared" si="17"/>
        <v>0.5021500232418219</v>
      </c>
      <c r="AA18">
        <f t="shared" si="17"/>
        <v>1.1676025939661578</v>
      </c>
      <c r="AB18">
        <f t="shared" si="17"/>
        <v>0.89179646282001634</v>
      </c>
      <c r="AC18">
        <f t="shared" si="17"/>
        <v>1.2040771428708696</v>
      </c>
      <c r="AD18">
        <f t="shared" si="17"/>
        <v>0.93233567680230411</v>
      </c>
      <c r="AE18">
        <f t="shared" si="17"/>
        <v>0.27232334540762049</v>
      </c>
      <c r="AF18">
        <f t="shared" si="17"/>
        <v>9.4095445325512075E-2</v>
      </c>
      <c r="AG18">
        <f t="shared" si="17"/>
        <v>1.0647257738092988</v>
      </c>
      <c r="AI18" t="s">
        <v>17</v>
      </c>
      <c r="AJ18">
        <v>0.26234485958658116</v>
      </c>
      <c r="AK18">
        <v>0.14696753353882905</v>
      </c>
      <c r="AL18">
        <v>0.18539738749622836</v>
      </c>
      <c r="AM18">
        <v>-0.30090800694471953</v>
      </c>
      <c r="AN18">
        <v>-0.23540095066921107</v>
      </c>
      <c r="AO18">
        <v>-0.18120354240522835</v>
      </c>
      <c r="AP18">
        <v>0.16785389033861545</v>
      </c>
      <c r="AQ18">
        <v>0.5021500232418219</v>
      </c>
      <c r="AR18">
        <v>1.1676025939661578</v>
      </c>
      <c r="AS18">
        <v>0.89179646282001634</v>
      </c>
      <c r="AT18">
        <v>1.2040771428708696</v>
      </c>
      <c r="AU18">
        <v>0.93233567680230411</v>
      </c>
      <c r="AV18">
        <v>0.27232334540762049</v>
      </c>
      <c r="AW18">
        <v>9.4095445325512075E-2</v>
      </c>
      <c r="AX18">
        <v>1.0647257738092988</v>
      </c>
      <c r="AZ18" t="s">
        <v>17</v>
      </c>
      <c r="BA18">
        <f t="shared" si="2"/>
        <v>0.28022111640171438</v>
      </c>
      <c r="BB18">
        <f t="shared" si="3"/>
        <v>0.17383020103740854</v>
      </c>
      <c r="BC18">
        <f t="shared" si="4"/>
        <v>0.18744719523131625</v>
      </c>
      <c r="BD18">
        <f t="shared" si="5"/>
        <v>6.8383614774086443E-2</v>
      </c>
      <c r="BE18">
        <f t="shared" si="6"/>
        <v>-3.2117135188367063E-2</v>
      </c>
      <c r="BF18">
        <f t="shared" si="7"/>
        <v>-6.8999230075314347E-2</v>
      </c>
      <c r="BG18">
        <f t="shared" si="8"/>
        <v>0.12515761360557434</v>
      </c>
      <c r="BH18">
        <f t="shared" si="9"/>
        <v>0.45134258381873321</v>
      </c>
      <c r="BI18">
        <f t="shared" si="10"/>
        <v>1.2036764494512726</v>
      </c>
      <c r="BJ18">
        <f t="shared" si="11"/>
        <v>0.81058892016967588</v>
      </c>
      <c r="BK18">
        <f t="shared" si="12"/>
        <v>0.93189972351603068</v>
      </c>
      <c r="BL18">
        <f t="shared" si="13"/>
        <v>0.88259427545631186</v>
      </c>
      <c r="BM18">
        <f t="shared" si="14"/>
        <v>0.26184498919873561</v>
      </c>
      <c r="BN18">
        <f t="shared" si="15"/>
        <v>8.1518046994397478E-2</v>
      </c>
      <c r="BO18">
        <f t="shared" si="16"/>
        <v>1.2463880677815198</v>
      </c>
    </row>
    <row r="19" spans="1:67" x14ac:dyDescent="0.2">
      <c r="A19" s="1" t="s">
        <v>18</v>
      </c>
      <c r="B19" s="1">
        <v>-1.33635318023839E-2</v>
      </c>
      <c r="C19" s="1">
        <v>6.0900712575899796E-3</v>
      </c>
      <c r="D19" s="1">
        <v>2.45650547442278E-3</v>
      </c>
      <c r="E19" s="1">
        <v>0.35427644912849598</v>
      </c>
      <c r="F19" s="1">
        <v>0.15938228438228499</v>
      </c>
      <c r="G19" s="1">
        <v>5.2252670692057399E-2</v>
      </c>
      <c r="H19" s="1">
        <v>-2.26689196787054E-2</v>
      </c>
      <c r="I19" s="1">
        <v>-9.63379448382502E-2</v>
      </c>
      <c r="J19" s="1">
        <v>0.37822403271856597</v>
      </c>
      <c r="K19" s="1">
        <v>1.09146473139317E-2</v>
      </c>
      <c r="L19" s="1">
        <v>8.3936324167874794E-3</v>
      </c>
      <c r="M19" s="1">
        <v>2.2278193768683799E-2</v>
      </c>
      <c r="N19" s="1">
        <v>-5.0387232865167796E-4</v>
      </c>
      <c r="O19" s="1">
        <v>4.42443980110951E-3</v>
      </c>
      <c r="P19" s="1">
        <v>0.17943512014297799</v>
      </c>
      <c r="R19" t="s">
        <v>18</v>
      </c>
      <c r="S19">
        <f t="shared" si="18"/>
        <v>0.24898132778419726</v>
      </c>
      <c r="T19">
        <f t="shared" si="17"/>
        <v>0.15305760479641903</v>
      </c>
      <c r="U19">
        <f t="shared" si="17"/>
        <v>0.18785389297065114</v>
      </c>
      <c r="V19">
        <f t="shared" si="17"/>
        <v>5.3368442183776454E-2</v>
      </c>
      <c r="W19">
        <f t="shared" si="17"/>
        <v>-7.6018666286926079E-2</v>
      </c>
      <c r="X19">
        <f t="shared" si="17"/>
        <v>-0.12895087171317093</v>
      </c>
      <c r="Y19">
        <f t="shared" si="17"/>
        <v>0.14518497065991004</v>
      </c>
      <c r="Z19">
        <f t="shared" si="17"/>
        <v>0.4058120784035717</v>
      </c>
      <c r="AA19">
        <f t="shared" si="17"/>
        <v>1.5458266266847238</v>
      </c>
      <c r="AB19">
        <f t="shared" si="17"/>
        <v>0.902711110133948</v>
      </c>
      <c r="AC19">
        <f t="shared" si="17"/>
        <v>1.2124707752876571</v>
      </c>
      <c r="AD19">
        <f t="shared" si="17"/>
        <v>0.9546138705709879</v>
      </c>
      <c r="AE19">
        <f t="shared" si="17"/>
        <v>0.27181947307896881</v>
      </c>
      <c r="AF19">
        <f t="shared" si="17"/>
        <v>9.851988512662159E-2</v>
      </c>
      <c r="AG19">
        <f t="shared" si="17"/>
        <v>1.2441608939522768</v>
      </c>
      <c r="AI19" t="s">
        <v>18</v>
      </c>
      <c r="AJ19">
        <v>0.24898132778419726</v>
      </c>
      <c r="AK19">
        <v>0.15305760479641903</v>
      </c>
      <c r="AL19">
        <v>0.18785389297065114</v>
      </c>
      <c r="AM19">
        <v>5.3368442183776454E-2</v>
      </c>
      <c r="AN19">
        <v>-7.6018666286926079E-2</v>
      </c>
      <c r="AO19">
        <v>-0.12895087171317093</v>
      </c>
      <c r="AP19">
        <v>0.14518497065991004</v>
      </c>
      <c r="AQ19">
        <v>0.4058120784035717</v>
      </c>
      <c r="AR19">
        <v>1.5458266266847238</v>
      </c>
      <c r="AS19">
        <v>0.902711110133948</v>
      </c>
      <c r="AT19">
        <v>1.2124707752876571</v>
      </c>
      <c r="AU19">
        <v>0.9546138705709879</v>
      </c>
      <c r="AV19">
        <v>0.27181947307896881</v>
      </c>
      <c r="AW19">
        <v>9.851988512662159E-2</v>
      </c>
      <c r="AX19">
        <v>1.2441608939522768</v>
      </c>
      <c r="AZ19" t="s">
        <v>18</v>
      </c>
      <c r="BA19">
        <f t="shared" si="2"/>
        <v>0.26685758459933046</v>
      </c>
      <c r="BB19">
        <f t="shared" si="3"/>
        <v>0.17992027229499852</v>
      </c>
      <c r="BC19">
        <f t="shared" si="4"/>
        <v>0.18990370070573903</v>
      </c>
      <c r="BD19">
        <f t="shared" si="5"/>
        <v>0.42266006390258243</v>
      </c>
      <c r="BE19">
        <f t="shared" si="6"/>
        <v>0.12726514919391793</v>
      </c>
      <c r="BF19">
        <f t="shared" si="7"/>
        <v>-1.6746559383256934E-2</v>
      </c>
      <c r="BG19">
        <f t="shared" si="8"/>
        <v>0.10248869392686893</v>
      </c>
      <c r="BH19">
        <f t="shared" si="9"/>
        <v>0.35500463898048301</v>
      </c>
      <c r="BI19">
        <f t="shared" si="10"/>
        <v>1.5819004821698386</v>
      </c>
      <c r="BJ19">
        <f t="shared" si="11"/>
        <v>0.82150356748360753</v>
      </c>
      <c r="BK19">
        <f t="shared" si="12"/>
        <v>0.94029335593281815</v>
      </c>
      <c r="BL19">
        <f t="shared" si="13"/>
        <v>0.90487246922499565</v>
      </c>
      <c r="BM19">
        <f t="shared" si="14"/>
        <v>0.26134111687008393</v>
      </c>
      <c r="BN19">
        <f t="shared" si="15"/>
        <v>8.5942486795506992E-2</v>
      </c>
      <c r="BO19">
        <f t="shared" si="16"/>
        <v>1.4258231879244978</v>
      </c>
    </row>
    <row r="20" spans="1:67" x14ac:dyDescent="0.2">
      <c r="A20" s="1" t="s">
        <v>19</v>
      </c>
      <c r="B20" s="1">
        <v>-0.128583855845503</v>
      </c>
      <c r="C20" s="1">
        <v>-8.7702508854874503E-2</v>
      </c>
      <c r="D20" s="1">
        <v>-1.46158344613687E-2</v>
      </c>
      <c r="E20" s="1">
        <v>-0.10625561209218801</v>
      </c>
      <c r="F20" s="1">
        <v>-3.8200552902739403E-2</v>
      </c>
      <c r="G20" s="1">
        <v>-4.9878613992496199E-2</v>
      </c>
      <c r="H20" s="1">
        <v>-0.102524566484198</v>
      </c>
      <c r="I20" s="1">
        <v>0.14359986763444499</v>
      </c>
      <c r="J20" s="1">
        <v>-0.281142864285714</v>
      </c>
      <c r="K20" s="1">
        <v>-5.6143380831655598E-2</v>
      </c>
      <c r="L20" s="1">
        <v>-0.29787600459242303</v>
      </c>
      <c r="M20" s="1">
        <v>-0.50949505870983303</v>
      </c>
      <c r="N20" s="1">
        <v>-0.10499034286940601</v>
      </c>
      <c r="O20" s="1">
        <v>-0.105820665985946</v>
      </c>
      <c r="P20" s="1">
        <v>-0.46448027230549699</v>
      </c>
      <c r="R20" t="s">
        <v>19</v>
      </c>
      <c r="S20">
        <f t="shared" si="18"/>
        <v>0.12039747193869427</v>
      </c>
      <c r="T20">
        <f t="shared" ref="T20:T47" si="19">T19+C20</f>
        <v>6.5355095941544525E-2</v>
      </c>
      <c r="U20">
        <f t="shared" ref="U20:U47" si="20">U19+D20</f>
        <v>0.17323805850928245</v>
      </c>
      <c r="V20">
        <f t="shared" ref="V20:V47" si="21">V19+E20</f>
        <v>-5.2887169908411552E-2</v>
      </c>
      <c r="W20">
        <f t="shared" ref="W20:W47" si="22">W19+F20</f>
        <v>-0.11421921918966549</v>
      </c>
      <c r="X20">
        <f t="shared" ref="X20:X47" si="23">X19+G20</f>
        <v>-0.17882948570566715</v>
      </c>
      <c r="Y20">
        <f t="shared" ref="Y20:Y47" si="24">Y19+H20</f>
        <v>4.2660404175712041E-2</v>
      </c>
      <c r="Z20">
        <f t="shared" ref="Z20:Z47" si="25">Z19+I20</f>
        <v>0.54941194603801669</v>
      </c>
      <c r="AA20">
        <f t="shared" ref="AA20:AA47" si="26">AA19+J20</f>
        <v>1.2646837623990099</v>
      </c>
      <c r="AB20">
        <f t="shared" ref="AB20:AB47" si="27">AB19+K20</f>
        <v>0.8465677293022924</v>
      </c>
      <c r="AC20">
        <f t="shared" ref="AC20:AC47" si="28">AC19+L20</f>
        <v>0.91459477069523409</v>
      </c>
      <c r="AD20">
        <f t="shared" ref="AD20:AD47" si="29">AD19+M20</f>
        <v>0.44511881186115487</v>
      </c>
      <c r="AE20">
        <f t="shared" ref="AE20:AE47" si="30">AE19+N20</f>
        <v>0.1668291302095628</v>
      </c>
      <c r="AF20">
        <f t="shared" ref="AF20:AF47" si="31">AF19+O20</f>
        <v>-7.30078085932441E-3</v>
      </c>
      <c r="AG20">
        <f t="shared" ref="AG20:AG47" si="32">AG19+P20</f>
        <v>0.77968062164677976</v>
      </c>
      <c r="AI20" t="s">
        <v>19</v>
      </c>
      <c r="AJ20">
        <v>0.12039747193869427</v>
      </c>
      <c r="AK20">
        <v>6.5355095941544525E-2</v>
      </c>
      <c r="AL20">
        <v>0.17323805850928245</v>
      </c>
      <c r="AM20">
        <v>-5.2887169908411552E-2</v>
      </c>
      <c r="AN20">
        <v>-0.11421921918966549</v>
      </c>
      <c r="AO20">
        <v>-0.17882948570566715</v>
      </c>
      <c r="AP20">
        <v>4.2660404175712041E-2</v>
      </c>
      <c r="AQ20">
        <v>0.54941194603801669</v>
      </c>
      <c r="AR20">
        <v>1.2646837623990099</v>
      </c>
      <c r="AS20">
        <v>0.8465677293022924</v>
      </c>
      <c r="AT20">
        <v>0.91459477069523409</v>
      </c>
      <c r="AU20">
        <v>0.44511881186115487</v>
      </c>
      <c r="AV20">
        <v>0.1668291302095628</v>
      </c>
      <c r="AW20">
        <v>-7.30078085932441E-3</v>
      </c>
      <c r="AX20">
        <v>0.77968062164677976</v>
      </c>
      <c r="AZ20" t="s">
        <v>19</v>
      </c>
      <c r="BA20">
        <f t="shared" si="2"/>
        <v>0.13827372875382746</v>
      </c>
      <c r="BB20">
        <f t="shared" si="3"/>
        <v>9.2217763440124029E-2</v>
      </c>
      <c r="BC20">
        <f t="shared" si="4"/>
        <v>0.17528786624437034</v>
      </c>
      <c r="BD20">
        <f t="shared" si="5"/>
        <v>0.31640445181039445</v>
      </c>
      <c r="BE20">
        <f t="shared" si="6"/>
        <v>8.9064596291178522E-2</v>
      </c>
      <c r="BF20">
        <f t="shared" si="7"/>
        <v>-6.6625173375753147E-2</v>
      </c>
      <c r="BG20">
        <f t="shared" si="8"/>
        <v>-3.5872557329057198E-5</v>
      </c>
      <c r="BH20">
        <f t="shared" si="9"/>
        <v>0.498604506614928</v>
      </c>
      <c r="BI20">
        <f t="shared" si="10"/>
        <v>1.3007576178841247</v>
      </c>
      <c r="BJ20">
        <f t="shared" si="11"/>
        <v>0.76536018665195193</v>
      </c>
      <c r="BK20">
        <f t="shared" si="12"/>
        <v>0.64241735134039502</v>
      </c>
      <c r="BL20">
        <f t="shared" si="13"/>
        <v>0.39537741051516256</v>
      </c>
      <c r="BM20">
        <f t="shared" si="14"/>
        <v>0.1563507740006779</v>
      </c>
      <c r="BN20">
        <f t="shared" si="15"/>
        <v>-1.9878179190439008E-2</v>
      </c>
      <c r="BO20">
        <f t="shared" si="16"/>
        <v>0.96134291561900076</v>
      </c>
    </row>
    <row r="21" spans="1:67" x14ac:dyDescent="0.2">
      <c r="A21" s="1" t="s">
        <v>20</v>
      </c>
      <c r="B21" s="1">
        <v>-9.5522652728199806E-2</v>
      </c>
      <c r="C21" s="1">
        <v>-0.24611826815870799</v>
      </c>
      <c r="D21" s="1">
        <v>-0.26506077355714802</v>
      </c>
      <c r="E21" s="1">
        <v>-0.48057602143335598</v>
      </c>
      <c r="F21" s="1">
        <v>-0.41363992683564099</v>
      </c>
      <c r="G21" s="1">
        <v>-0.37491289198606298</v>
      </c>
      <c r="H21" s="1">
        <v>0.153482266506766</v>
      </c>
      <c r="I21" s="1">
        <v>-7.7300486450860101E-2</v>
      </c>
      <c r="J21" s="1">
        <v>-0.55683626348207704</v>
      </c>
      <c r="K21" s="1">
        <v>1.0752646843935201E-2</v>
      </c>
      <c r="L21" s="1">
        <v>-7.8570844575259605E-2</v>
      </c>
      <c r="M21" s="1">
        <v>-7.7726298754242099E-2</v>
      </c>
      <c r="N21" s="1">
        <v>-8.2623815124690508E-3</v>
      </c>
      <c r="O21" s="1">
        <v>-0.177587389160792</v>
      </c>
      <c r="P21" s="1">
        <v>-7.4210474696855905E-2</v>
      </c>
      <c r="R21" t="s">
        <v>20</v>
      </c>
      <c r="S21">
        <f t="shared" si="18"/>
        <v>2.4874819210494462E-2</v>
      </c>
      <c r="T21">
        <f t="shared" si="19"/>
        <v>-0.18076317221716348</v>
      </c>
      <c r="U21">
        <f t="shared" si="20"/>
        <v>-9.1822715047865572E-2</v>
      </c>
      <c r="V21">
        <f t="shared" si="21"/>
        <v>-0.53346319134176756</v>
      </c>
      <c r="W21">
        <f t="shared" si="22"/>
        <v>-0.52785914602530648</v>
      </c>
      <c r="X21">
        <f t="shared" si="23"/>
        <v>-0.55374237769173007</v>
      </c>
      <c r="Y21">
        <f t="shared" si="24"/>
        <v>0.19614267068247804</v>
      </c>
      <c r="Z21">
        <f t="shared" si="25"/>
        <v>0.47211145958715661</v>
      </c>
      <c r="AA21">
        <f t="shared" si="26"/>
        <v>0.70784749891693288</v>
      </c>
      <c r="AB21">
        <f t="shared" si="27"/>
        <v>0.85732037614622758</v>
      </c>
      <c r="AC21">
        <f t="shared" si="28"/>
        <v>0.83602392611997445</v>
      </c>
      <c r="AD21">
        <f t="shared" si="29"/>
        <v>0.36739251310691279</v>
      </c>
      <c r="AE21">
        <f t="shared" si="30"/>
        <v>0.15856674869709375</v>
      </c>
      <c r="AF21">
        <f t="shared" si="31"/>
        <v>-0.18488817002011643</v>
      </c>
      <c r="AG21">
        <f t="shared" si="32"/>
        <v>0.70547014694992383</v>
      </c>
      <c r="AI21" t="s">
        <v>20</v>
      </c>
      <c r="AJ21">
        <v>2.4874819210494462E-2</v>
      </c>
      <c r="AK21">
        <v>-0.18076317221716348</v>
      </c>
      <c r="AL21">
        <v>-9.1822715047865572E-2</v>
      </c>
      <c r="AM21">
        <v>-0.53346319134176756</v>
      </c>
      <c r="AN21">
        <v>-0.52785914602530648</v>
      </c>
      <c r="AO21">
        <v>-0.55374237769173007</v>
      </c>
      <c r="AP21">
        <v>0.19614267068247804</v>
      </c>
      <c r="AQ21">
        <v>0.47211145958715661</v>
      </c>
      <c r="AR21">
        <v>0.70784749891693288</v>
      </c>
      <c r="AS21">
        <v>0.85732037614622758</v>
      </c>
      <c r="AT21">
        <v>0.83602392611997445</v>
      </c>
      <c r="AU21">
        <v>0.36739251310691279</v>
      </c>
      <c r="AV21">
        <v>0.15856674869709375</v>
      </c>
      <c r="AW21">
        <v>-0.18488817002011643</v>
      </c>
      <c r="AX21">
        <v>0.70547014694992383</v>
      </c>
      <c r="AZ21" t="s">
        <v>20</v>
      </c>
      <c r="BA21">
        <f t="shared" si="2"/>
        <v>4.2751076025627666E-2</v>
      </c>
      <c r="BB21">
        <f t="shared" si="3"/>
        <v>-0.15390050471858399</v>
      </c>
      <c r="BC21">
        <f t="shared" si="4"/>
        <v>-8.9772907312777678E-2</v>
      </c>
      <c r="BD21">
        <f t="shared" si="5"/>
        <v>-0.16417156962296159</v>
      </c>
      <c r="BE21">
        <f t="shared" si="6"/>
        <v>-0.32457533054446247</v>
      </c>
      <c r="BF21">
        <f t="shared" si="7"/>
        <v>-0.44153806536181606</v>
      </c>
      <c r="BG21">
        <f t="shared" si="8"/>
        <v>0.15344639394943693</v>
      </c>
      <c r="BH21">
        <f t="shared" si="9"/>
        <v>0.42130402016406793</v>
      </c>
      <c r="BI21">
        <f t="shared" si="10"/>
        <v>0.74392135440204765</v>
      </c>
      <c r="BJ21">
        <f t="shared" si="11"/>
        <v>0.77611283349588711</v>
      </c>
      <c r="BK21">
        <f t="shared" si="12"/>
        <v>0.56384650676513548</v>
      </c>
      <c r="BL21">
        <f t="shared" si="13"/>
        <v>0.31765111176092048</v>
      </c>
      <c r="BM21">
        <f t="shared" si="14"/>
        <v>0.14808839248820885</v>
      </c>
      <c r="BN21">
        <f t="shared" si="15"/>
        <v>-0.19746556835123102</v>
      </c>
      <c r="BO21">
        <f t="shared" si="16"/>
        <v>0.88713244092214483</v>
      </c>
    </row>
    <row r="22" spans="1:67" x14ac:dyDescent="0.2">
      <c r="A22" s="1" t="s">
        <v>21</v>
      </c>
      <c r="B22" s="1">
        <v>-0.114586639000407</v>
      </c>
      <c r="C22" s="1">
        <v>-3.0716005471827301E-2</v>
      </c>
      <c r="D22" s="1">
        <v>-0.15356894615511599</v>
      </c>
      <c r="E22" s="1">
        <v>7.9948420373952403E-2</v>
      </c>
      <c r="F22" s="1">
        <v>0.196524064171123</v>
      </c>
      <c r="G22" s="1">
        <v>0.32329988851727998</v>
      </c>
      <c r="H22" s="1">
        <v>-6.4713533974081902E-2</v>
      </c>
      <c r="I22" s="1">
        <v>-0.168116049617167</v>
      </c>
      <c r="J22" s="1">
        <v>0.113452964728832</v>
      </c>
      <c r="K22" s="1">
        <v>4.4137620030899598E-2</v>
      </c>
      <c r="L22" s="1">
        <v>0.15128660159716101</v>
      </c>
      <c r="M22" s="1">
        <v>0.19718012671847701</v>
      </c>
      <c r="N22" s="1">
        <v>-5.24315179954149E-2</v>
      </c>
      <c r="O22" s="1">
        <v>-2.12307503360376E-2</v>
      </c>
      <c r="P22" s="1">
        <v>-5.5549915203785501E-2</v>
      </c>
      <c r="R22" t="s">
        <v>21</v>
      </c>
      <c r="S22">
        <f t="shared" si="18"/>
        <v>-8.9711819789912536E-2</v>
      </c>
      <c r="T22">
        <f t="shared" si="19"/>
        <v>-0.21147917768899077</v>
      </c>
      <c r="U22">
        <f t="shared" si="20"/>
        <v>-0.24539166120298156</v>
      </c>
      <c r="V22">
        <f t="shared" si="21"/>
        <v>-0.45351477096781517</v>
      </c>
      <c r="W22">
        <f t="shared" si="22"/>
        <v>-0.33133508185418348</v>
      </c>
      <c r="X22">
        <f t="shared" si="23"/>
        <v>-0.23044248917445009</v>
      </c>
      <c r="Y22">
        <f t="shared" si="24"/>
        <v>0.13142913670839612</v>
      </c>
      <c r="Z22">
        <f t="shared" si="25"/>
        <v>0.30399540996998964</v>
      </c>
      <c r="AA22">
        <f t="shared" si="26"/>
        <v>0.82130046364576492</v>
      </c>
      <c r="AB22">
        <f t="shared" si="27"/>
        <v>0.90145799617712719</v>
      </c>
      <c r="AC22">
        <f t="shared" si="28"/>
        <v>0.98731052771713546</v>
      </c>
      <c r="AD22">
        <f t="shared" si="29"/>
        <v>0.56457263982538985</v>
      </c>
      <c r="AE22">
        <f t="shared" si="30"/>
        <v>0.10613523070167885</v>
      </c>
      <c r="AF22">
        <f t="shared" si="31"/>
        <v>-0.20611892035615403</v>
      </c>
      <c r="AG22">
        <f t="shared" si="32"/>
        <v>0.64992023174613833</v>
      </c>
      <c r="AI22" t="s">
        <v>21</v>
      </c>
      <c r="AJ22">
        <v>-8.9711819789912536E-2</v>
      </c>
      <c r="AK22">
        <v>-0.21147917768899077</v>
      </c>
      <c r="AL22">
        <v>-0.24539166120298156</v>
      </c>
      <c r="AM22">
        <v>-0.45351477096781517</v>
      </c>
      <c r="AN22">
        <v>-0.33133508185418348</v>
      </c>
      <c r="AO22">
        <v>-0.23044248917445009</v>
      </c>
      <c r="AP22">
        <v>0.13142913670839612</v>
      </c>
      <c r="AQ22">
        <v>0.30399540996998964</v>
      </c>
      <c r="AR22">
        <v>0.82130046364576492</v>
      </c>
      <c r="AS22">
        <v>0.90145799617712719</v>
      </c>
      <c r="AT22">
        <v>0.98731052771713546</v>
      </c>
      <c r="AU22">
        <v>0.56457263982538985</v>
      </c>
      <c r="AV22">
        <v>0.10613523070167885</v>
      </c>
      <c r="AW22">
        <v>-0.20611892035615403</v>
      </c>
      <c r="AX22">
        <v>0.64992023174613833</v>
      </c>
      <c r="AZ22" t="s">
        <v>21</v>
      </c>
      <c r="BA22">
        <f t="shared" si="2"/>
        <v>-7.1835562974779332E-2</v>
      </c>
      <c r="BB22">
        <f t="shared" si="3"/>
        <v>-0.18461651019041128</v>
      </c>
      <c r="BC22">
        <f t="shared" si="4"/>
        <v>-0.24334185346789367</v>
      </c>
      <c r="BD22">
        <f t="shared" si="5"/>
        <v>-8.4223149249009199E-2</v>
      </c>
      <c r="BE22">
        <f t="shared" si="6"/>
        <v>-0.12805126637333947</v>
      </c>
      <c r="BF22">
        <f t="shared" si="7"/>
        <v>-0.11823817684453609</v>
      </c>
      <c r="BG22">
        <f t="shared" si="8"/>
        <v>8.8732859975355016E-2</v>
      </c>
      <c r="BH22">
        <f t="shared" si="9"/>
        <v>0.25318797054690095</v>
      </c>
      <c r="BI22">
        <f t="shared" si="10"/>
        <v>0.85737431913087969</v>
      </c>
      <c r="BJ22">
        <f t="shared" si="11"/>
        <v>0.82025045352678672</v>
      </c>
      <c r="BK22">
        <f t="shared" si="12"/>
        <v>0.71513310836229649</v>
      </c>
      <c r="BL22">
        <f t="shared" si="13"/>
        <v>0.5148312384793976</v>
      </c>
      <c r="BM22">
        <f t="shared" si="14"/>
        <v>9.5656874492793947E-2</v>
      </c>
      <c r="BN22">
        <f t="shared" si="15"/>
        <v>-0.21869631868726863</v>
      </c>
      <c r="BO22">
        <f t="shared" si="16"/>
        <v>0.83158252571835933</v>
      </c>
    </row>
    <row r="23" spans="1:67" x14ac:dyDescent="0.2">
      <c r="A23" s="1" t="s">
        <v>22</v>
      </c>
      <c r="B23" s="1">
        <v>8.2295430308715598E-2</v>
      </c>
      <c r="C23" s="1">
        <v>0.200478924902219</v>
      </c>
      <c r="D23" s="1">
        <v>0.20231815257244201</v>
      </c>
      <c r="E23" s="1">
        <v>0.52716417910447699</v>
      </c>
      <c r="F23" s="1">
        <v>0.31210428305400401</v>
      </c>
      <c r="G23" s="1">
        <v>0.21061499578769999</v>
      </c>
      <c r="H23" s="1">
        <v>8.1984911165489296E-2</v>
      </c>
      <c r="I23" s="1">
        <v>0.18875170875632399</v>
      </c>
      <c r="J23" s="1">
        <v>0.40737009665726998</v>
      </c>
      <c r="K23" s="1">
        <v>4.8775201789079698E-3</v>
      </c>
      <c r="L23" s="1">
        <v>4.6165703275529803E-2</v>
      </c>
      <c r="M23" s="1">
        <v>4.9874999603965998E-2</v>
      </c>
      <c r="N23" s="1">
        <v>5.9777488570962503E-2</v>
      </c>
      <c r="O23" s="1">
        <v>0.14792184561246</v>
      </c>
      <c r="P23" s="1">
        <v>0.12701084375616101</v>
      </c>
      <c r="R23" t="s">
        <v>22</v>
      </c>
      <c r="S23">
        <f t="shared" si="18"/>
        <v>-7.4163894811969389E-3</v>
      </c>
      <c r="T23">
        <f t="shared" si="19"/>
        <v>-1.1000252786771775E-2</v>
      </c>
      <c r="U23">
        <f t="shared" si="20"/>
        <v>-4.3073508630539548E-2</v>
      </c>
      <c r="V23">
        <f t="shared" si="21"/>
        <v>7.364940813666182E-2</v>
      </c>
      <c r="W23">
        <f t="shared" si="22"/>
        <v>-1.9230798800179472E-2</v>
      </c>
      <c r="X23">
        <f t="shared" si="23"/>
        <v>-1.9827493386750106E-2</v>
      </c>
      <c r="Y23">
        <f t="shared" si="24"/>
        <v>0.2134140478738854</v>
      </c>
      <c r="Z23">
        <f t="shared" si="25"/>
        <v>0.4927471187263136</v>
      </c>
      <c r="AA23">
        <f t="shared" si="26"/>
        <v>1.2286705603030348</v>
      </c>
      <c r="AB23">
        <f t="shared" si="27"/>
        <v>0.90633551635603515</v>
      </c>
      <c r="AC23">
        <f t="shared" si="28"/>
        <v>1.0334762309926653</v>
      </c>
      <c r="AD23">
        <f t="shared" si="29"/>
        <v>0.61444763942935587</v>
      </c>
      <c r="AE23">
        <f t="shared" si="30"/>
        <v>0.16591271927264134</v>
      </c>
      <c r="AF23">
        <f t="shared" si="31"/>
        <v>-5.8197074743694038E-2</v>
      </c>
      <c r="AG23">
        <f t="shared" si="32"/>
        <v>0.77693107550229934</v>
      </c>
      <c r="AI23" t="s">
        <v>22</v>
      </c>
      <c r="AJ23">
        <v>-7.4163894811969389E-3</v>
      </c>
      <c r="AK23">
        <v>-1.1000252786771775E-2</v>
      </c>
      <c r="AL23">
        <v>-4.3073508630539548E-2</v>
      </c>
      <c r="AM23">
        <v>7.364940813666182E-2</v>
      </c>
      <c r="AN23">
        <v>-1.9230798800179472E-2</v>
      </c>
      <c r="AO23">
        <v>-1.9827493386750106E-2</v>
      </c>
      <c r="AP23">
        <v>0.2134140478738854</v>
      </c>
      <c r="AQ23">
        <v>0.4927471187263136</v>
      </c>
      <c r="AR23">
        <v>1.2286705603030348</v>
      </c>
      <c r="AS23">
        <v>0.90633551635603515</v>
      </c>
      <c r="AT23">
        <v>1.0334762309926653</v>
      </c>
      <c r="AU23">
        <v>0.61444763942935587</v>
      </c>
      <c r="AV23">
        <v>0.16591271927264134</v>
      </c>
      <c r="AW23">
        <v>-5.8197074743694038E-2</v>
      </c>
      <c r="AX23">
        <v>0.77693107550229934</v>
      </c>
      <c r="AZ23" t="s">
        <v>22</v>
      </c>
      <c r="BA23">
        <f t="shared" si="2"/>
        <v>1.0459867333936262E-2</v>
      </c>
      <c r="BB23">
        <f t="shared" si="3"/>
        <v>1.5862414711807726E-2</v>
      </c>
      <c r="BC23">
        <f t="shared" si="4"/>
        <v>-4.102370089545166E-2</v>
      </c>
      <c r="BD23">
        <f t="shared" si="5"/>
        <v>0.44294102985546779</v>
      </c>
      <c r="BE23">
        <f t="shared" si="6"/>
        <v>0.18405301668066454</v>
      </c>
      <c r="BF23">
        <f t="shared" si="7"/>
        <v>9.2376818943163894E-2</v>
      </c>
      <c r="BG23">
        <f t="shared" si="8"/>
        <v>0.1707177711408443</v>
      </c>
      <c r="BH23">
        <f t="shared" si="9"/>
        <v>0.44193967930322492</v>
      </c>
      <c r="BI23">
        <f t="shared" si="10"/>
        <v>1.2647444157881496</v>
      </c>
      <c r="BJ23">
        <f t="shared" si="11"/>
        <v>0.82512797370569468</v>
      </c>
      <c r="BK23">
        <f t="shared" si="12"/>
        <v>0.76129881163782631</v>
      </c>
      <c r="BL23">
        <f t="shared" si="13"/>
        <v>0.56470623808336362</v>
      </c>
      <c r="BM23">
        <f t="shared" si="14"/>
        <v>0.15543436306375644</v>
      </c>
      <c r="BN23">
        <f t="shared" si="15"/>
        <v>-7.0774473074808636E-2</v>
      </c>
      <c r="BO23">
        <f t="shared" si="16"/>
        <v>0.95859336947452034</v>
      </c>
    </row>
    <row r="24" spans="1:67" x14ac:dyDescent="0.2">
      <c r="A24" s="1" t="s">
        <v>23</v>
      </c>
      <c r="B24" s="1">
        <v>0.20820381869534399</v>
      </c>
      <c r="C24" s="1">
        <v>0.15660687336098</v>
      </c>
      <c r="D24" s="1">
        <v>0.18887233451812499</v>
      </c>
      <c r="E24" s="1">
        <v>-9.3823299452697295E-2</v>
      </c>
      <c r="F24" s="1">
        <v>-6.1311382344592803E-2</v>
      </c>
      <c r="G24" s="1">
        <v>-6.1006726977499398E-2</v>
      </c>
      <c r="H24" s="1">
        <v>7.8678765139885906E-2</v>
      </c>
      <c r="I24" s="1">
        <v>0.19073336155689299</v>
      </c>
      <c r="J24" s="1">
        <v>1.03019317542128E-2</v>
      </c>
      <c r="K24" s="1">
        <v>8.7261380751022702E-2</v>
      </c>
      <c r="L24" s="1">
        <v>0.22557831147782501</v>
      </c>
      <c r="M24" s="1">
        <v>0.101045321620822</v>
      </c>
      <c r="N24" s="1">
        <v>4.3891834291034403E-2</v>
      </c>
      <c r="O24" s="1">
        <v>-2.8227586663403501E-2</v>
      </c>
      <c r="P24" s="1">
        <v>0.232729899952865</v>
      </c>
      <c r="R24" t="s">
        <v>23</v>
      </c>
      <c r="S24">
        <f t="shared" si="18"/>
        <v>0.20078742921414705</v>
      </c>
      <c r="T24">
        <f t="shared" si="19"/>
        <v>0.14560662057420823</v>
      </c>
      <c r="U24">
        <f t="shared" si="20"/>
        <v>0.14579882588758544</v>
      </c>
      <c r="V24">
        <f t="shared" si="21"/>
        <v>-2.0173891316035475E-2</v>
      </c>
      <c r="W24">
        <f t="shared" si="22"/>
        <v>-8.0542181144772268E-2</v>
      </c>
      <c r="X24">
        <f t="shared" si="23"/>
        <v>-8.0834220364249504E-2</v>
      </c>
      <c r="Y24">
        <f t="shared" si="24"/>
        <v>0.29209281301377132</v>
      </c>
      <c r="Z24">
        <f t="shared" si="25"/>
        <v>0.68348048028320663</v>
      </c>
      <c r="AA24">
        <f t="shared" si="26"/>
        <v>1.2389724920572476</v>
      </c>
      <c r="AB24">
        <f t="shared" si="27"/>
        <v>0.9935968971070579</v>
      </c>
      <c r="AC24">
        <f t="shared" si="28"/>
        <v>1.2590545424704902</v>
      </c>
      <c r="AD24">
        <f t="shared" si="29"/>
        <v>0.7154929610501779</v>
      </c>
      <c r="AE24">
        <f t="shared" si="30"/>
        <v>0.20980455356367575</v>
      </c>
      <c r="AF24">
        <f t="shared" si="31"/>
        <v>-8.6424661407097536E-2</v>
      </c>
      <c r="AG24">
        <f t="shared" si="32"/>
        <v>1.0096609754551644</v>
      </c>
      <c r="AI24" t="s">
        <v>23</v>
      </c>
      <c r="AJ24">
        <v>0.20078742921414705</v>
      </c>
      <c r="AK24">
        <v>0.14560662057420823</v>
      </c>
      <c r="AL24">
        <v>0.14579882588758544</v>
      </c>
      <c r="AM24">
        <v>-2.0173891316035475E-2</v>
      </c>
      <c r="AN24">
        <v>-8.0542181144772268E-2</v>
      </c>
      <c r="AO24">
        <v>-8.0834220364249504E-2</v>
      </c>
      <c r="AP24">
        <v>0.29209281301377132</v>
      </c>
      <c r="AQ24">
        <v>0.68348048028320663</v>
      </c>
      <c r="AR24">
        <v>1.2389724920572476</v>
      </c>
      <c r="AS24">
        <v>0.9935968971070579</v>
      </c>
      <c r="AT24">
        <v>1.2590545424704902</v>
      </c>
      <c r="AU24">
        <v>0.7154929610501779</v>
      </c>
      <c r="AV24">
        <v>0.20980455356367575</v>
      </c>
      <c r="AW24">
        <v>-8.6424661407097536E-2</v>
      </c>
      <c r="AX24">
        <v>1.0096609754551644</v>
      </c>
      <c r="AZ24" t="s">
        <v>23</v>
      </c>
      <c r="BA24">
        <f t="shared" si="2"/>
        <v>0.21866368602928024</v>
      </c>
      <c r="BB24">
        <f t="shared" si="3"/>
        <v>0.17246928807278772</v>
      </c>
      <c r="BC24">
        <f t="shared" si="4"/>
        <v>0.14784863362267334</v>
      </c>
      <c r="BD24">
        <f t="shared" si="5"/>
        <v>0.3491177304027705</v>
      </c>
      <c r="BE24">
        <f t="shared" si="6"/>
        <v>0.12274163433607174</v>
      </c>
      <c r="BF24">
        <f t="shared" si="7"/>
        <v>3.1370091965664496E-2</v>
      </c>
      <c r="BG24">
        <f t="shared" si="8"/>
        <v>0.24939653628073022</v>
      </c>
      <c r="BH24">
        <f t="shared" si="9"/>
        <v>0.63267304086011789</v>
      </c>
      <c r="BI24">
        <f t="shared" si="10"/>
        <v>1.2750463475423623</v>
      </c>
      <c r="BJ24">
        <f t="shared" si="11"/>
        <v>0.91238935445671743</v>
      </c>
      <c r="BK24">
        <f t="shared" si="12"/>
        <v>0.98687712311565123</v>
      </c>
      <c r="BL24">
        <f t="shared" si="13"/>
        <v>0.66575155970418565</v>
      </c>
      <c r="BM24">
        <f t="shared" si="14"/>
        <v>0.19932619735479085</v>
      </c>
      <c r="BN24">
        <f t="shared" si="15"/>
        <v>-9.9002059738212134E-2</v>
      </c>
      <c r="BO24">
        <f t="shared" si="16"/>
        <v>1.1913232694273854</v>
      </c>
    </row>
    <row r="25" spans="1:67" x14ac:dyDescent="0.2">
      <c r="A25" s="1" t="s">
        <v>24</v>
      </c>
      <c r="B25" s="1">
        <v>5.4344651303253902E-2</v>
      </c>
      <c r="C25" s="1">
        <v>6.9133340899727905E-2</v>
      </c>
      <c r="D25" s="1">
        <v>3.4934111648425602E-2</v>
      </c>
      <c r="E25" s="1">
        <v>0.15875754961173399</v>
      </c>
      <c r="F25" s="1">
        <v>0.162080435439976</v>
      </c>
      <c r="G25" s="1">
        <v>0.14649209486166001</v>
      </c>
      <c r="H25" s="1">
        <v>-6.5154376703205896E-3</v>
      </c>
      <c r="I25" s="1">
        <v>2.8557563033218401E-2</v>
      </c>
      <c r="J25" s="1">
        <v>0.123920122873246</v>
      </c>
      <c r="K25" s="1">
        <v>8.6507887896825494E-2</v>
      </c>
      <c r="L25" s="1">
        <v>1.1180632363548999E-2</v>
      </c>
      <c r="M25" s="1">
        <v>0.126891036620396</v>
      </c>
      <c r="N25" s="1">
        <v>-2.23786797970934E-2</v>
      </c>
      <c r="O25" s="1">
        <v>1.1246684018610099E-2</v>
      </c>
      <c r="P25" s="1">
        <v>4.1034222867631698E-2</v>
      </c>
      <c r="R25" t="s">
        <v>24</v>
      </c>
      <c r="S25">
        <f t="shared" si="18"/>
        <v>0.25513208051740094</v>
      </c>
      <c r="T25">
        <f t="shared" si="19"/>
        <v>0.21473996147393615</v>
      </c>
      <c r="U25">
        <f t="shared" si="20"/>
        <v>0.18073293753601105</v>
      </c>
      <c r="V25">
        <f t="shared" si="21"/>
        <v>0.13858365829569852</v>
      </c>
      <c r="W25">
        <f t="shared" si="22"/>
        <v>8.1538254295203727E-2</v>
      </c>
      <c r="X25">
        <f t="shared" si="23"/>
        <v>6.5657874497410507E-2</v>
      </c>
      <c r="Y25">
        <f t="shared" si="24"/>
        <v>0.28557737534345073</v>
      </c>
      <c r="Z25">
        <f t="shared" si="25"/>
        <v>0.71203804331642506</v>
      </c>
      <c r="AA25">
        <f t="shared" si="26"/>
        <v>1.3628926149304936</v>
      </c>
      <c r="AB25">
        <f t="shared" si="27"/>
        <v>1.0801047850038834</v>
      </c>
      <c r="AC25">
        <f t="shared" si="28"/>
        <v>1.2702351748340392</v>
      </c>
      <c r="AD25">
        <f t="shared" si="29"/>
        <v>0.84238399767057393</v>
      </c>
      <c r="AE25">
        <f t="shared" si="30"/>
        <v>0.18742587376658235</v>
      </c>
      <c r="AF25">
        <f t="shared" si="31"/>
        <v>-7.5177977388487444E-2</v>
      </c>
      <c r="AG25">
        <f t="shared" si="32"/>
        <v>1.0506951983227961</v>
      </c>
      <c r="AI25" t="s">
        <v>24</v>
      </c>
      <c r="AJ25">
        <v>0.25513208051740094</v>
      </c>
      <c r="AK25">
        <v>0.21473996147393615</v>
      </c>
      <c r="AL25">
        <v>0.18073293753601105</v>
      </c>
      <c r="AM25">
        <v>0.13858365829569852</v>
      </c>
      <c r="AN25">
        <v>8.1538254295203727E-2</v>
      </c>
      <c r="AO25">
        <v>6.5657874497410507E-2</v>
      </c>
      <c r="AP25">
        <v>0.28557737534345073</v>
      </c>
      <c r="AQ25">
        <v>0.71203804331642506</v>
      </c>
      <c r="AR25">
        <v>1.3628926149304936</v>
      </c>
      <c r="AS25">
        <v>1.0801047850038834</v>
      </c>
      <c r="AT25">
        <v>1.2702351748340392</v>
      </c>
      <c r="AU25">
        <v>0.84238399767057393</v>
      </c>
      <c r="AV25">
        <v>0.18742587376658235</v>
      </c>
      <c r="AW25">
        <v>-7.5177977388487444E-2</v>
      </c>
      <c r="AX25">
        <v>1.0506951983227961</v>
      </c>
      <c r="AZ25" t="s">
        <v>24</v>
      </c>
      <c r="BA25">
        <f t="shared" si="2"/>
        <v>0.27300833733253416</v>
      </c>
      <c r="BB25">
        <f t="shared" si="3"/>
        <v>0.24160262897251564</v>
      </c>
      <c r="BC25">
        <f t="shared" si="4"/>
        <v>0.18278274527109895</v>
      </c>
      <c r="BD25">
        <f t="shared" si="5"/>
        <v>0.50787528001450455</v>
      </c>
      <c r="BE25">
        <f t="shared" si="6"/>
        <v>0.28482206977604774</v>
      </c>
      <c r="BF25">
        <f t="shared" si="7"/>
        <v>0.17786218682732452</v>
      </c>
      <c r="BG25">
        <f t="shared" si="8"/>
        <v>0.24288109861040963</v>
      </c>
      <c r="BH25">
        <f t="shared" si="9"/>
        <v>0.66123060389333632</v>
      </c>
      <c r="BI25">
        <f t="shared" si="10"/>
        <v>1.3989664704156084</v>
      </c>
      <c r="BJ25">
        <f t="shared" si="11"/>
        <v>0.99889724235354294</v>
      </c>
      <c r="BK25">
        <f t="shared" si="12"/>
        <v>0.99805775547920028</v>
      </c>
      <c r="BL25">
        <f t="shared" si="13"/>
        <v>0.79264259632458167</v>
      </c>
      <c r="BM25">
        <f t="shared" si="14"/>
        <v>0.17694751755769744</v>
      </c>
      <c r="BN25">
        <f t="shared" si="15"/>
        <v>-8.7755375719602041E-2</v>
      </c>
      <c r="BO25">
        <f t="shared" si="16"/>
        <v>1.2323574922950171</v>
      </c>
    </row>
    <row r="26" spans="1:67" x14ac:dyDescent="0.2">
      <c r="A26" s="1" t="s">
        <v>25</v>
      </c>
      <c r="B26" s="1">
        <v>4.9271222603148E-2</v>
      </c>
      <c r="C26" s="1">
        <v>5.67657777419062E-2</v>
      </c>
      <c r="D26" s="1">
        <v>8.5146866311896593E-2</v>
      </c>
      <c r="E26" s="1">
        <v>-4.6909903201787E-2</v>
      </c>
      <c r="F26" s="1">
        <v>-2.60213374967466E-3</v>
      </c>
      <c r="G26" s="1">
        <v>1.59448394742512E-2</v>
      </c>
      <c r="H26" s="1">
        <v>2.42454061497459E-2</v>
      </c>
      <c r="I26" s="1">
        <v>0.20280561736411001</v>
      </c>
      <c r="J26" s="1">
        <v>5.5443560289269798E-2</v>
      </c>
      <c r="K26" s="1">
        <v>1.6526752017723498E-2</v>
      </c>
      <c r="L26" s="1">
        <v>4.1017593566900802E-2</v>
      </c>
      <c r="M26" s="1">
        <v>0.123150718493151</v>
      </c>
      <c r="N26" s="1">
        <v>-5.7165950306622602E-2</v>
      </c>
      <c r="O26" s="1">
        <v>-6.1691927213042501E-2</v>
      </c>
      <c r="P26" s="1">
        <v>-5.7631676642787101E-2</v>
      </c>
      <c r="R26" t="s">
        <v>25</v>
      </c>
      <c r="S26">
        <f t="shared" si="18"/>
        <v>0.30440330312054892</v>
      </c>
      <c r="T26">
        <f t="shared" si="19"/>
        <v>0.27150573921584237</v>
      </c>
      <c r="U26">
        <f t="shared" si="20"/>
        <v>0.26587980384790766</v>
      </c>
      <c r="V26">
        <f t="shared" si="21"/>
        <v>9.1673755093911513E-2</v>
      </c>
      <c r="W26">
        <f t="shared" si="22"/>
        <v>7.8936120545529065E-2</v>
      </c>
      <c r="X26">
        <f t="shared" si="23"/>
        <v>8.1602713971661703E-2</v>
      </c>
      <c r="Y26">
        <f t="shared" si="24"/>
        <v>0.30982278149319664</v>
      </c>
      <c r="Z26">
        <f t="shared" si="25"/>
        <v>0.91484366068053502</v>
      </c>
      <c r="AA26">
        <f t="shared" si="26"/>
        <v>1.4183361752197634</v>
      </c>
      <c r="AB26">
        <f t="shared" si="27"/>
        <v>1.0966315370216069</v>
      </c>
      <c r="AC26">
        <f t="shared" si="28"/>
        <v>1.3112527684009401</v>
      </c>
      <c r="AD26">
        <f t="shared" si="29"/>
        <v>0.96553471616372488</v>
      </c>
      <c r="AE26">
        <f t="shared" si="30"/>
        <v>0.13025992345995974</v>
      </c>
      <c r="AF26">
        <f t="shared" si="31"/>
        <v>-0.13686990460152995</v>
      </c>
      <c r="AG26">
        <f t="shared" si="32"/>
        <v>0.993063521680009</v>
      </c>
      <c r="AI26" t="s">
        <v>25</v>
      </c>
      <c r="AJ26">
        <v>0.30440330312054892</v>
      </c>
      <c r="AK26">
        <v>0.27150573921584237</v>
      </c>
      <c r="AL26">
        <v>0.26587980384790766</v>
      </c>
      <c r="AM26">
        <v>9.1673755093911513E-2</v>
      </c>
      <c r="AN26">
        <v>7.8936120545529065E-2</v>
      </c>
      <c r="AO26">
        <v>8.1602713971661703E-2</v>
      </c>
      <c r="AP26">
        <v>0.30982278149319664</v>
      </c>
      <c r="AQ26">
        <v>0.91484366068053502</v>
      </c>
      <c r="AR26">
        <v>1.4183361752197634</v>
      </c>
      <c r="AS26">
        <v>1.0966315370216069</v>
      </c>
      <c r="AT26">
        <v>1.3112527684009401</v>
      </c>
      <c r="AU26">
        <v>0.96553471616372488</v>
      </c>
      <c r="AV26">
        <v>0.13025992345995974</v>
      </c>
      <c r="AW26">
        <v>-0.13686990460152995</v>
      </c>
      <c r="AX26">
        <v>0.993063521680009</v>
      </c>
      <c r="AZ26" t="s">
        <v>25</v>
      </c>
      <c r="BA26">
        <f t="shared" si="2"/>
        <v>0.32227955993568214</v>
      </c>
      <c r="BB26">
        <f t="shared" si="3"/>
        <v>0.29836840671442189</v>
      </c>
      <c r="BC26">
        <f t="shared" si="4"/>
        <v>0.26792961158299555</v>
      </c>
      <c r="BD26">
        <f t="shared" si="5"/>
        <v>0.46096537681271749</v>
      </c>
      <c r="BE26">
        <f t="shared" si="6"/>
        <v>0.28221993602637307</v>
      </c>
      <c r="BF26">
        <f t="shared" si="7"/>
        <v>0.1938070263015757</v>
      </c>
      <c r="BG26">
        <f t="shared" si="8"/>
        <v>0.26712650476015554</v>
      </c>
      <c r="BH26">
        <f t="shared" si="9"/>
        <v>0.86403622125744628</v>
      </c>
      <c r="BI26">
        <f t="shared" si="10"/>
        <v>1.4544100307048782</v>
      </c>
      <c r="BJ26">
        <f t="shared" si="11"/>
        <v>1.0154239943712664</v>
      </c>
      <c r="BK26">
        <f t="shared" si="12"/>
        <v>1.0390753490461011</v>
      </c>
      <c r="BL26">
        <f t="shared" si="13"/>
        <v>0.91579331481773263</v>
      </c>
      <c r="BM26">
        <f t="shared" si="14"/>
        <v>0.11978156725107483</v>
      </c>
      <c r="BN26">
        <f t="shared" si="15"/>
        <v>-0.14944730293264455</v>
      </c>
      <c r="BO26">
        <f t="shared" si="16"/>
        <v>1.17472581565223</v>
      </c>
    </row>
    <row r="27" spans="1:67" x14ac:dyDescent="0.2">
      <c r="A27" s="1" t="s">
        <v>26</v>
      </c>
      <c r="B27" s="1">
        <v>-0.13428765808152099</v>
      </c>
      <c r="C27" s="1">
        <v>-0.120402331855282</v>
      </c>
      <c r="D27" s="1">
        <v>-0.10189500098958899</v>
      </c>
      <c r="E27" s="1">
        <v>-0.298828125</v>
      </c>
      <c r="F27" s="1">
        <v>-0.23010696582311499</v>
      </c>
      <c r="G27" s="1">
        <v>-0.17094379639448601</v>
      </c>
      <c r="H27" s="1">
        <v>3.8719839258321703E-2</v>
      </c>
      <c r="I27" s="1">
        <v>2.24622682423115E-3</v>
      </c>
      <c r="J27" s="1">
        <v>-9.7063094626000601E-2</v>
      </c>
      <c r="K27" s="1">
        <v>0.11874602100192699</v>
      </c>
      <c r="L27" s="1">
        <v>6.6183249553634499E-2</v>
      </c>
      <c r="M27" s="1">
        <v>-6.6410551131774007E-2</v>
      </c>
      <c r="N27" s="1">
        <v>-9.4611801564105494E-2</v>
      </c>
      <c r="O27" s="1">
        <v>-1.57662285658587E-2</v>
      </c>
      <c r="P27" s="1">
        <v>-0.11034452457495</v>
      </c>
      <c r="R27" t="s">
        <v>26</v>
      </c>
      <c r="S27">
        <f t="shared" si="18"/>
        <v>0.17011564503902793</v>
      </c>
      <c r="T27">
        <f t="shared" si="19"/>
        <v>0.15110340736056038</v>
      </c>
      <c r="U27">
        <f t="shared" si="20"/>
        <v>0.16398480285831868</v>
      </c>
      <c r="V27">
        <f t="shared" si="21"/>
        <v>-0.20715436990608849</v>
      </c>
      <c r="W27">
        <f t="shared" si="22"/>
        <v>-0.15117084527758592</v>
      </c>
      <c r="X27">
        <f t="shared" si="23"/>
        <v>-8.9341082422824306E-2</v>
      </c>
      <c r="Y27">
        <f t="shared" si="24"/>
        <v>0.34854262075151832</v>
      </c>
      <c r="Z27">
        <f t="shared" si="25"/>
        <v>0.91708988750476617</v>
      </c>
      <c r="AA27">
        <f t="shared" si="26"/>
        <v>1.3212730805937629</v>
      </c>
      <c r="AB27">
        <f t="shared" si="27"/>
        <v>1.2153775580235338</v>
      </c>
      <c r="AC27">
        <f t="shared" si="28"/>
        <v>1.3774360179545746</v>
      </c>
      <c r="AD27">
        <f t="shared" si="29"/>
        <v>0.89912416503195092</v>
      </c>
      <c r="AE27">
        <f t="shared" si="30"/>
        <v>3.5648121895854243E-2</v>
      </c>
      <c r="AF27">
        <f t="shared" si="31"/>
        <v>-0.15263613316738867</v>
      </c>
      <c r="AG27">
        <f t="shared" si="32"/>
        <v>0.88271899710505897</v>
      </c>
      <c r="AI27" t="s">
        <v>26</v>
      </c>
      <c r="AJ27">
        <v>0.17011564503902793</v>
      </c>
      <c r="AK27">
        <v>0.15110340736056038</v>
      </c>
      <c r="AL27">
        <v>0.16398480285831868</v>
      </c>
      <c r="AM27">
        <v>-0.20715436990608849</v>
      </c>
      <c r="AN27">
        <v>-0.15117084527758592</v>
      </c>
      <c r="AO27">
        <v>-8.9341082422824306E-2</v>
      </c>
      <c r="AP27">
        <v>0.34854262075151832</v>
      </c>
      <c r="AQ27">
        <v>0.91708988750476617</v>
      </c>
      <c r="AR27">
        <v>1.3212730805937629</v>
      </c>
      <c r="AS27">
        <v>1.2153775580235338</v>
      </c>
      <c r="AT27">
        <v>1.3774360179545746</v>
      </c>
      <c r="AU27">
        <v>0.89912416503195092</v>
      </c>
      <c r="AV27">
        <v>3.5648121895854243E-2</v>
      </c>
      <c r="AW27">
        <v>-0.15263613316738867</v>
      </c>
      <c r="AX27">
        <v>0.88271899710505897</v>
      </c>
      <c r="AZ27" t="s">
        <v>26</v>
      </c>
      <c r="BA27">
        <f t="shared" si="2"/>
        <v>0.18799190185416112</v>
      </c>
      <c r="BB27">
        <f t="shared" si="3"/>
        <v>0.17796607485913987</v>
      </c>
      <c r="BC27">
        <f t="shared" si="4"/>
        <v>0.16603461059340657</v>
      </c>
      <c r="BD27">
        <f t="shared" si="5"/>
        <v>0.16213725181271749</v>
      </c>
      <c r="BE27">
        <f t="shared" si="6"/>
        <v>5.2112970203258085E-2</v>
      </c>
      <c r="BF27">
        <f t="shared" si="7"/>
        <v>2.2863229907089694E-2</v>
      </c>
      <c r="BG27">
        <f t="shared" si="8"/>
        <v>0.30584634401847721</v>
      </c>
      <c r="BH27">
        <f t="shared" si="9"/>
        <v>0.86628244808167743</v>
      </c>
      <c r="BI27">
        <f t="shared" si="10"/>
        <v>1.3573469360788777</v>
      </c>
      <c r="BJ27">
        <f t="shared" si="11"/>
        <v>1.1341700153731933</v>
      </c>
      <c r="BK27">
        <f t="shared" si="12"/>
        <v>1.1052585985997356</v>
      </c>
      <c r="BL27">
        <f t="shared" si="13"/>
        <v>0.84938276368595866</v>
      </c>
      <c r="BM27">
        <f t="shared" si="14"/>
        <v>2.5169765686969343E-2</v>
      </c>
      <c r="BN27">
        <f t="shared" si="15"/>
        <v>-0.16521353149850326</v>
      </c>
      <c r="BO27">
        <f t="shared" si="16"/>
        <v>1.0643812910772801</v>
      </c>
    </row>
    <row r="28" spans="1:67" x14ac:dyDescent="0.2">
      <c r="A28" s="1" t="s">
        <v>27</v>
      </c>
      <c r="B28" s="1">
        <v>0.12847530122446699</v>
      </c>
      <c r="C28" s="1">
        <v>0.122973264412648</v>
      </c>
      <c r="D28" s="1">
        <v>0.10935376477635</v>
      </c>
      <c r="E28" s="1">
        <v>-0.28635097493036199</v>
      </c>
      <c r="F28" s="1">
        <v>-0.14706879024059599</v>
      </c>
      <c r="G28" s="1">
        <v>-5.6792018419033002E-2</v>
      </c>
      <c r="H28" s="1">
        <v>5.5058990383489E-2</v>
      </c>
      <c r="I28" s="1">
        <v>0.12688538967444499</v>
      </c>
      <c r="J28" s="1">
        <v>5.7384690891895601E-2</v>
      </c>
      <c r="K28" s="1">
        <v>5.0020111601766198E-2</v>
      </c>
      <c r="L28" s="1">
        <v>0.16747897809437101</v>
      </c>
      <c r="M28" s="1">
        <v>7.9103778236011099E-2</v>
      </c>
      <c r="N28" s="1">
        <v>0.11431215975117</v>
      </c>
      <c r="O28" s="1">
        <v>5.6975454904970801E-2</v>
      </c>
      <c r="P28" s="1">
        <v>8.3435521590733402E-3</v>
      </c>
      <c r="R28" t="s">
        <v>27</v>
      </c>
      <c r="S28">
        <f t="shared" si="18"/>
        <v>0.29859094626349492</v>
      </c>
      <c r="T28">
        <f t="shared" si="19"/>
        <v>0.27407667177320838</v>
      </c>
      <c r="U28">
        <f t="shared" si="20"/>
        <v>0.27333856763466868</v>
      </c>
      <c r="V28">
        <f t="shared" si="21"/>
        <v>-0.49350534483645048</v>
      </c>
      <c r="W28">
        <f t="shared" si="22"/>
        <v>-0.29823963551818189</v>
      </c>
      <c r="X28">
        <f t="shared" si="23"/>
        <v>-0.14613310084185732</v>
      </c>
      <c r="Y28">
        <f t="shared" si="24"/>
        <v>0.40360161113500731</v>
      </c>
      <c r="Z28">
        <f t="shared" si="25"/>
        <v>1.0439752771792112</v>
      </c>
      <c r="AA28">
        <f t="shared" si="26"/>
        <v>1.3786577714856585</v>
      </c>
      <c r="AB28">
        <f t="shared" si="27"/>
        <v>1.2653976696253</v>
      </c>
      <c r="AC28">
        <f t="shared" si="28"/>
        <v>1.5449149960489457</v>
      </c>
      <c r="AD28">
        <f t="shared" si="29"/>
        <v>0.97822794326796203</v>
      </c>
      <c r="AE28">
        <f t="shared" si="30"/>
        <v>0.14996028164702424</v>
      </c>
      <c r="AF28">
        <f t="shared" si="31"/>
        <v>-9.5660678262417864E-2</v>
      </c>
      <c r="AG28">
        <f t="shared" si="32"/>
        <v>0.89106254926413231</v>
      </c>
      <c r="AI28" t="s">
        <v>27</v>
      </c>
      <c r="AJ28">
        <v>0.29859094626349492</v>
      </c>
      <c r="AK28">
        <v>0.27407667177320838</v>
      </c>
      <c r="AL28">
        <v>0.27333856763466868</v>
      </c>
      <c r="AM28">
        <v>-0.49350534483645048</v>
      </c>
      <c r="AN28">
        <v>-0.29823963551818189</v>
      </c>
      <c r="AO28">
        <v>-0.14613310084185732</v>
      </c>
      <c r="AP28">
        <v>0.40360161113500731</v>
      </c>
      <c r="AQ28">
        <v>1.0439752771792112</v>
      </c>
      <c r="AR28">
        <v>1.3786577714856585</v>
      </c>
      <c r="AS28">
        <v>1.2653976696253</v>
      </c>
      <c r="AT28">
        <v>1.5449149960489457</v>
      </c>
      <c r="AU28">
        <v>0.97822794326796203</v>
      </c>
      <c r="AV28">
        <v>0.14996028164702424</v>
      </c>
      <c r="AW28">
        <v>-9.5660678262417864E-2</v>
      </c>
      <c r="AX28">
        <v>0.89106254926413231</v>
      </c>
      <c r="AZ28" t="s">
        <v>27</v>
      </c>
      <c r="BA28">
        <f t="shared" si="2"/>
        <v>0.31646720307862813</v>
      </c>
      <c r="BB28">
        <f t="shared" si="3"/>
        <v>0.3009393392717879</v>
      </c>
      <c r="BC28">
        <f t="shared" si="4"/>
        <v>0.27538837536975658</v>
      </c>
      <c r="BD28">
        <f t="shared" si="5"/>
        <v>-0.1242137231176445</v>
      </c>
      <c r="BE28">
        <f t="shared" si="6"/>
        <v>-9.4955820037337879E-2</v>
      </c>
      <c r="BF28">
        <f t="shared" si="7"/>
        <v>-3.3928788511943322E-2</v>
      </c>
      <c r="BG28">
        <f t="shared" si="8"/>
        <v>0.3609053344019662</v>
      </c>
      <c r="BH28">
        <f t="shared" si="9"/>
        <v>0.9931678377561225</v>
      </c>
      <c r="BI28">
        <f t="shared" si="10"/>
        <v>1.4147316269707733</v>
      </c>
      <c r="BJ28">
        <f t="shared" si="11"/>
        <v>1.1841901269749595</v>
      </c>
      <c r="BK28">
        <f t="shared" si="12"/>
        <v>1.2727375766941067</v>
      </c>
      <c r="BL28">
        <f t="shared" si="13"/>
        <v>0.92848654192196978</v>
      </c>
      <c r="BM28">
        <f t="shared" si="14"/>
        <v>0.13948192543813934</v>
      </c>
      <c r="BN28">
        <f t="shared" si="15"/>
        <v>-0.10823807659353246</v>
      </c>
      <c r="BO28">
        <f t="shared" si="16"/>
        <v>1.0727248432363532</v>
      </c>
    </row>
    <row r="29" spans="1:67" x14ac:dyDescent="0.2">
      <c r="A29" s="1" t="s">
        <v>28</v>
      </c>
      <c r="B29" s="1">
        <v>6.3313231769329903E-2</v>
      </c>
      <c r="C29" s="1">
        <v>0.120006580185606</v>
      </c>
      <c r="D29" s="1">
        <v>0.159005541182177</v>
      </c>
      <c r="E29" s="1">
        <v>0.57377049180327899</v>
      </c>
      <c r="F29" s="1">
        <v>0.313071116408423</v>
      </c>
      <c r="G29" s="1">
        <v>0.18307567127746099</v>
      </c>
      <c r="H29" s="1">
        <v>-2.6118183238023299E-2</v>
      </c>
      <c r="I29" s="1">
        <v>2.73745401126682E-2</v>
      </c>
      <c r="J29" s="1">
        <v>0.142678452636258</v>
      </c>
      <c r="K29" s="1">
        <v>8.6633982837539994E-2</v>
      </c>
      <c r="L29" s="1">
        <v>0.41802000183503102</v>
      </c>
      <c r="M29" s="1">
        <v>7.3426179782082296E-2</v>
      </c>
      <c r="N29" s="1">
        <v>-2.3982136855869501E-2</v>
      </c>
      <c r="O29" s="1">
        <v>-2.2707949396643098E-2</v>
      </c>
      <c r="P29" s="1">
        <v>0.25687174202156099</v>
      </c>
      <c r="R29" t="s">
        <v>28</v>
      </c>
      <c r="S29">
        <f t="shared" si="18"/>
        <v>0.36190417803282482</v>
      </c>
      <c r="T29">
        <f t="shared" si="19"/>
        <v>0.39408325195881438</v>
      </c>
      <c r="U29">
        <f t="shared" si="20"/>
        <v>0.43234410881684571</v>
      </c>
      <c r="V29">
        <f t="shared" si="21"/>
        <v>8.0265146966828516E-2</v>
      </c>
      <c r="W29">
        <f t="shared" si="22"/>
        <v>1.4831480890241111E-2</v>
      </c>
      <c r="X29">
        <f t="shared" si="23"/>
        <v>3.6942570435603672E-2</v>
      </c>
      <c r="Y29">
        <f t="shared" si="24"/>
        <v>0.37748342789698403</v>
      </c>
      <c r="Z29">
        <f t="shared" si="25"/>
        <v>1.0713498172918794</v>
      </c>
      <c r="AA29">
        <f t="shared" si="26"/>
        <v>1.5213362241219164</v>
      </c>
      <c r="AB29">
        <f t="shared" si="27"/>
        <v>1.35203165246284</v>
      </c>
      <c r="AC29">
        <f t="shared" si="28"/>
        <v>1.9629349978839767</v>
      </c>
      <c r="AD29">
        <f t="shared" si="29"/>
        <v>1.0516541230500442</v>
      </c>
      <c r="AE29">
        <f t="shared" si="30"/>
        <v>0.12597814479115474</v>
      </c>
      <c r="AF29">
        <f t="shared" si="31"/>
        <v>-0.11836862765906096</v>
      </c>
      <c r="AG29">
        <f t="shared" si="32"/>
        <v>1.1479342912856934</v>
      </c>
      <c r="AI29" t="s">
        <v>28</v>
      </c>
      <c r="AJ29">
        <v>0.36190417803282482</v>
      </c>
      <c r="AK29">
        <v>0.39408325195881438</v>
      </c>
      <c r="AL29">
        <v>0.43234410881684571</v>
      </c>
      <c r="AM29">
        <v>8.0265146966828516E-2</v>
      </c>
      <c r="AN29">
        <v>1.4831480890241111E-2</v>
      </c>
      <c r="AO29">
        <v>3.6942570435603672E-2</v>
      </c>
      <c r="AP29">
        <v>0.37748342789698403</v>
      </c>
      <c r="AQ29">
        <v>1.0713498172918794</v>
      </c>
      <c r="AR29">
        <v>1.5213362241219164</v>
      </c>
      <c r="AS29">
        <v>1.35203165246284</v>
      </c>
      <c r="AT29">
        <v>1.9629349978839767</v>
      </c>
      <c r="AU29">
        <v>1.0516541230500442</v>
      </c>
      <c r="AV29">
        <v>0.12597814479115474</v>
      </c>
      <c r="AW29">
        <v>-0.11836862765906096</v>
      </c>
      <c r="AX29">
        <v>1.1479342912856934</v>
      </c>
      <c r="AZ29" t="s">
        <v>28</v>
      </c>
      <c r="BA29">
        <f t="shared" si="2"/>
        <v>0.37978043484795804</v>
      </c>
      <c r="BB29">
        <f t="shared" si="3"/>
        <v>0.4209459194573939</v>
      </c>
      <c r="BC29">
        <f t="shared" si="4"/>
        <v>0.4343939165519336</v>
      </c>
      <c r="BD29">
        <f t="shared" si="5"/>
        <v>0.44955676868563449</v>
      </c>
      <c r="BE29">
        <f t="shared" si="6"/>
        <v>0.21811529637108512</v>
      </c>
      <c r="BF29">
        <f t="shared" si="7"/>
        <v>0.14914688276551769</v>
      </c>
      <c r="BG29">
        <f t="shared" si="8"/>
        <v>0.33478715116394292</v>
      </c>
      <c r="BH29">
        <f t="shared" si="9"/>
        <v>1.0205423778687908</v>
      </c>
      <c r="BI29">
        <f t="shared" si="10"/>
        <v>1.5574100796070312</v>
      </c>
      <c r="BJ29">
        <f t="shared" si="11"/>
        <v>1.2708241098124995</v>
      </c>
      <c r="BK29">
        <f t="shared" si="12"/>
        <v>1.6907575785291378</v>
      </c>
      <c r="BL29">
        <f t="shared" si="13"/>
        <v>1.001912721704052</v>
      </c>
      <c r="BM29">
        <f t="shared" si="14"/>
        <v>0.11549978858226984</v>
      </c>
      <c r="BN29">
        <f t="shared" si="15"/>
        <v>-0.13094602599017557</v>
      </c>
      <c r="BO29">
        <f t="shared" si="16"/>
        <v>1.3295965852579144</v>
      </c>
    </row>
    <row r="30" spans="1:67" x14ac:dyDescent="0.2">
      <c r="A30" s="1" t="s">
        <v>29</v>
      </c>
      <c r="B30" s="1">
        <v>1.50848372817003E-3</v>
      </c>
      <c r="C30" s="1">
        <v>4.8325000978553398E-2</v>
      </c>
      <c r="D30" s="1">
        <v>7.6437136687945703E-2</v>
      </c>
      <c r="E30" s="1">
        <v>0.103670634920635</v>
      </c>
      <c r="F30" s="1">
        <v>4.5083207261724698E-2</v>
      </c>
      <c r="G30" s="1">
        <v>3.3470884915176601E-2</v>
      </c>
      <c r="H30" s="1">
        <v>5.70791144999139E-3</v>
      </c>
      <c r="I30" s="1">
        <v>3.5102642488994001E-2</v>
      </c>
      <c r="J30" s="1">
        <v>0.16787048045099001</v>
      </c>
      <c r="K30" s="1">
        <v>1.2525542397166399E-2</v>
      </c>
      <c r="L30" s="1">
        <v>0.225234616628923</v>
      </c>
      <c r="M30" s="1">
        <v>3.38352215316506E-3</v>
      </c>
      <c r="N30" s="1">
        <v>6.1653696688201101E-2</v>
      </c>
      <c r="O30" s="1">
        <v>4.1262283719092401E-2</v>
      </c>
      <c r="P30" s="1">
        <v>0.122109983888941</v>
      </c>
      <c r="R30" t="s">
        <v>29</v>
      </c>
      <c r="S30">
        <f t="shared" si="18"/>
        <v>0.36341266176099485</v>
      </c>
      <c r="T30">
        <f t="shared" si="19"/>
        <v>0.4424082529373678</v>
      </c>
      <c r="U30">
        <f t="shared" si="20"/>
        <v>0.50878124550479142</v>
      </c>
      <c r="V30">
        <f t="shared" si="21"/>
        <v>0.18393578188746351</v>
      </c>
      <c r="W30">
        <f t="shared" si="22"/>
        <v>5.9914688151965809E-2</v>
      </c>
      <c r="X30">
        <f t="shared" si="23"/>
        <v>7.041345535078028E-2</v>
      </c>
      <c r="Y30">
        <f t="shared" si="24"/>
        <v>0.38319133934697541</v>
      </c>
      <c r="Z30">
        <f t="shared" si="25"/>
        <v>1.1064524597808734</v>
      </c>
      <c r="AA30">
        <f t="shared" si="26"/>
        <v>1.6892067045729064</v>
      </c>
      <c r="AB30">
        <f t="shared" si="27"/>
        <v>1.3645571948600064</v>
      </c>
      <c r="AC30">
        <f t="shared" si="28"/>
        <v>2.1881696145128999</v>
      </c>
      <c r="AD30">
        <f t="shared" si="29"/>
        <v>1.0550376452032093</v>
      </c>
      <c r="AE30">
        <f t="shared" si="30"/>
        <v>0.18763184147935585</v>
      </c>
      <c r="AF30">
        <f t="shared" si="31"/>
        <v>-7.7106343939968569E-2</v>
      </c>
      <c r="AG30">
        <f t="shared" si="32"/>
        <v>1.2700442751746344</v>
      </c>
      <c r="AI30" t="s">
        <v>29</v>
      </c>
      <c r="AJ30">
        <v>0.36341266176099485</v>
      </c>
      <c r="AK30">
        <v>0.4424082529373678</v>
      </c>
      <c r="AL30">
        <v>0.50878124550479142</v>
      </c>
      <c r="AM30">
        <v>0.18393578188746351</v>
      </c>
      <c r="AN30">
        <v>5.9914688151965809E-2</v>
      </c>
      <c r="AO30">
        <v>7.041345535078028E-2</v>
      </c>
      <c r="AP30">
        <v>0.38319133934697541</v>
      </c>
      <c r="AQ30">
        <v>1.1064524597808734</v>
      </c>
      <c r="AR30">
        <v>1.6892067045729064</v>
      </c>
      <c r="AS30">
        <v>1.3645571948600064</v>
      </c>
      <c r="AT30">
        <v>2.1881696145128999</v>
      </c>
      <c r="AU30">
        <v>1.0550376452032093</v>
      </c>
      <c r="AV30">
        <v>0.18763184147935585</v>
      </c>
      <c r="AW30">
        <v>-7.7106343939968569E-2</v>
      </c>
      <c r="AX30">
        <v>1.2700442751746344</v>
      </c>
      <c r="AZ30" t="s">
        <v>29</v>
      </c>
      <c r="BA30">
        <f t="shared" si="2"/>
        <v>0.38128891857612807</v>
      </c>
      <c r="BB30">
        <f t="shared" si="3"/>
        <v>0.46927092043594731</v>
      </c>
      <c r="BC30">
        <f t="shared" si="4"/>
        <v>0.51083105323987932</v>
      </c>
      <c r="BD30">
        <f t="shared" si="5"/>
        <v>0.55322740360626943</v>
      </c>
      <c r="BE30">
        <f t="shared" si="6"/>
        <v>0.26319850363280983</v>
      </c>
      <c r="BF30">
        <f t="shared" si="7"/>
        <v>0.18261776768069427</v>
      </c>
      <c r="BG30">
        <f t="shared" si="8"/>
        <v>0.34049506261393431</v>
      </c>
      <c r="BH30">
        <f t="shared" si="9"/>
        <v>1.0556450203577847</v>
      </c>
      <c r="BI30">
        <f t="shared" si="10"/>
        <v>1.7252805600580212</v>
      </c>
      <c r="BJ30">
        <f t="shared" si="11"/>
        <v>1.2833496522096659</v>
      </c>
      <c r="BK30">
        <f t="shared" si="12"/>
        <v>1.915992195158061</v>
      </c>
      <c r="BL30">
        <f t="shared" si="13"/>
        <v>1.0052962438572171</v>
      </c>
      <c r="BM30">
        <f t="shared" si="14"/>
        <v>0.17715348527047095</v>
      </c>
      <c r="BN30">
        <f t="shared" si="15"/>
        <v>-8.9683742271083167E-2</v>
      </c>
      <c r="BO30">
        <f t="shared" si="16"/>
        <v>1.4517065691468554</v>
      </c>
    </row>
    <row r="31" spans="1:67" x14ac:dyDescent="0.2">
      <c r="A31" s="1" t="s">
        <v>30</v>
      </c>
      <c r="B31" s="1">
        <v>6.2449890363143199E-3</v>
      </c>
      <c r="C31" s="1">
        <v>-2.7147996330166798E-3</v>
      </c>
      <c r="D31" s="1">
        <v>-1.91097092398986E-2</v>
      </c>
      <c r="E31" s="1">
        <v>-0.211685393258427</v>
      </c>
      <c r="F31" s="1">
        <v>-8.5697741748697306E-2</v>
      </c>
      <c r="G31" s="1">
        <v>-2.7950310559006299E-2</v>
      </c>
      <c r="H31" s="1">
        <v>2.9782142443735699E-2</v>
      </c>
      <c r="I31" s="1">
        <v>-2.9323226997529098E-2</v>
      </c>
      <c r="J31" s="1">
        <v>-0.105884584839912</v>
      </c>
      <c r="K31" s="1">
        <v>4.4061452458492599E-2</v>
      </c>
      <c r="L31" s="1">
        <v>-8.0798527629989195E-2</v>
      </c>
      <c r="M31" s="1">
        <v>-3.06300221992519E-2</v>
      </c>
      <c r="N31" s="1">
        <v>2.53234475579442E-2</v>
      </c>
      <c r="O31" s="1">
        <v>1.12603715175963E-4</v>
      </c>
      <c r="P31" s="1">
        <v>6.1014630669971301E-2</v>
      </c>
      <c r="R31" t="s">
        <v>30</v>
      </c>
      <c r="S31">
        <f t="shared" si="18"/>
        <v>0.36965765079730917</v>
      </c>
      <c r="T31">
        <f t="shared" si="19"/>
        <v>0.43969345330435111</v>
      </c>
      <c r="U31">
        <f t="shared" si="20"/>
        <v>0.48967153626489285</v>
      </c>
      <c r="V31">
        <f t="shared" si="21"/>
        <v>-2.774961137096349E-2</v>
      </c>
      <c r="W31">
        <f t="shared" si="22"/>
        <v>-2.5783053596731498E-2</v>
      </c>
      <c r="X31">
        <f t="shared" si="23"/>
        <v>4.2463144791773981E-2</v>
      </c>
      <c r="Y31">
        <f t="shared" si="24"/>
        <v>0.41297348179071114</v>
      </c>
      <c r="Z31">
        <f t="shared" si="25"/>
        <v>1.0771292327833442</v>
      </c>
      <c r="AA31">
        <f t="shared" si="26"/>
        <v>1.5833221197329945</v>
      </c>
      <c r="AB31">
        <f t="shared" si="27"/>
        <v>1.408618647318499</v>
      </c>
      <c r="AC31">
        <f t="shared" si="28"/>
        <v>2.1073710868829107</v>
      </c>
      <c r="AD31">
        <f t="shared" si="29"/>
        <v>1.0244076230039574</v>
      </c>
      <c r="AE31">
        <f t="shared" si="30"/>
        <v>0.21295528903730004</v>
      </c>
      <c r="AF31">
        <f t="shared" si="31"/>
        <v>-7.6993740224792606E-2</v>
      </c>
      <c r="AG31">
        <f t="shared" si="32"/>
        <v>1.3310589058446056</v>
      </c>
      <c r="AI31" t="s">
        <v>30</v>
      </c>
      <c r="AJ31">
        <v>0.36965765079730917</v>
      </c>
      <c r="AK31">
        <v>0.43969345330435111</v>
      </c>
      <c r="AL31">
        <v>0.48967153626489285</v>
      </c>
      <c r="AM31">
        <v>-2.774961137096349E-2</v>
      </c>
      <c r="AN31">
        <v>-2.5783053596731498E-2</v>
      </c>
      <c r="AO31">
        <v>4.2463144791773981E-2</v>
      </c>
      <c r="AP31">
        <v>0.41297348179071114</v>
      </c>
      <c r="AQ31">
        <v>1.0771292327833442</v>
      </c>
      <c r="AR31">
        <v>1.5833221197329945</v>
      </c>
      <c r="AS31">
        <v>1.408618647318499</v>
      </c>
      <c r="AT31">
        <v>2.1073710868829107</v>
      </c>
      <c r="AU31">
        <v>1.0244076230039574</v>
      </c>
      <c r="AV31">
        <v>0.21295528903730004</v>
      </c>
      <c r="AW31">
        <v>-7.6993740224792606E-2</v>
      </c>
      <c r="AX31">
        <v>1.3310589058446056</v>
      </c>
      <c r="AZ31" t="s">
        <v>30</v>
      </c>
      <c r="BA31">
        <f t="shared" si="2"/>
        <v>0.38753390761244239</v>
      </c>
      <c r="BB31">
        <f t="shared" si="3"/>
        <v>0.46655612080293063</v>
      </c>
      <c r="BC31">
        <f t="shared" si="4"/>
        <v>0.49172134399998074</v>
      </c>
      <c r="BD31">
        <f t="shared" si="5"/>
        <v>0.34154201034784248</v>
      </c>
      <c r="BE31">
        <f t="shared" si="6"/>
        <v>0.17750076188411251</v>
      </c>
      <c r="BF31">
        <f t="shared" si="7"/>
        <v>0.15466745712168797</v>
      </c>
      <c r="BG31">
        <f t="shared" si="8"/>
        <v>0.37027720505767003</v>
      </c>
      <c r="BH31">
        <f t="shared" si="9"/>
        <v>1.0263217933602555</v>
      </c>
      <c r="BI31">
        <f t="shared" si="10"/>
        <v>1.6193959752181093</v>
      </c>
      <c r="BJ31">
        <f t="shared" si="11"/>
        <v>1.3274111046681585</v>
      </c>
      <c r="BK31">
        <f t="shared" si="12"/>
        <v>1.8351936675280718</v>
      </c>
      <c r="BL31">
        <f t="shared" si="13"/>
        <v>0.97466622165796513</v>
      </c>
      <c r="BM31">
        <f t="shared" si="14"/>
        <v>0.20247693282841514</v>
      </c>
      <c r="BN31">
        <f t="shared" si="15"/>
        <v>-8.9571138555907204E-2</v>
      </c>
      <c r="BO31">
        <f t="shared" si="16"/>
        <v>1.5127211998168266</v>
      </c>
    </row>
    <row r="32" spans="1:67" x14ac:dyDescent="0.2">
      <c r="A32" s="1" t="s">
        <v>31</v>
      </c>
      <c r="B32" s="1">
        <v>-0.13744389528540599</v>
      </c>
      <c r="C32" s="1">
        <v>-0.12912115846201799</v>
      </c>
      <c r="D32" s="1">
        <v>-0.22149308285951899</v>
      </c>
      <c r="E32" s="1">
        <v>-0.44982896237172199</v>
      </c>
      <c r="F32" s="1">
        <v>-0.39075364154528203</v>
      </c>
      <c r="G32" s="1">
        <v>-0.33340940209949799</v>
      </c>
      <c r="H32" s="1">
        <v>3.1396873728651603E-2</v>
      </c>
      <c r="I32" s="1">
        <v>-2.44233325460461E-2</v>
      </c>
      <c r="J32" s="1">
        <v>-0.169985342066346</v>
      </c>
      <c r="K32" s="1">
        <v>7.8612774511065894E-2</v>
      </c>
      <c r="L32" s="1">
        <v>-0.13705044237619199</v>
      </c>
      <c r="M32" s="1">
        <v>-0.119086281983286</v>
      </c>
      <c r="N32" s="1">
        <v>-6.1679409347395103E-2</v>
      </c>
      <c r="O32" s="1">
        <v>-2.9638812929680999E-2</v>
      </c>
      <c r="P32" s="1">
        <v>2.2736475389082599E-2</v>
      </c>
      <c r="R32" t="s">
        <v>31</v>
      </c>
      <c r="S32">
        <f t="shared" si="18"/>
        <v>0.23221375551190318</v>
      </c>
      <c r="T32">
        <f t="shared" si="19"/>
        <v>0.31057229484233312</v>
      </c>
      <c r="U32">
        <f t="shared" si="20"/>
        <v>0.26817845340537383</v>
      </c>
      <c r="V32">
        <f t="shared" si="21"/>
        <v>-0.47757857374268547</v>
      </c>
      <c r="W32">
        <f t="shared" si="22"/>
        <v>-0.41653669514201352</v>
      </c>
      <c r="X32">
        <f t="shared" si="23"/>
        <v>-0.290946257307724</v>
      </c>
      <c r="Y32">
        <f t="shared" si="24"/>
        <v>0.44437035551936277</v>
      </c>
      <c r="Z32">
        <f t="shared" si="25"/>
        <v>1.052705900237298</v>
      </c>
      <c r="AA32">
        <f t="shared" si="26"/>
        <v>1.4133367776666486</v>
      </c>
      <c r="AB32">
        <f t="shared" si="27"/>
        <v>1.4872314218295648</v>
      </c>
      <c r="AC32">
        <f t="shared" si="28"/>
        <v>1.9703206445067187</v>
      </c>
      <c r="AD32">
        <f t="shared" si="29"/>
        <v>0.90532134102067141</v>
      </c>
      <c r="AE32">
        <f t="shared" si="30"/>
        <v>0.15127587968990494</v>
      </c>
      <c r="AF32">
        <f t="shared" si="31"/>
        <v>-0.10663255315447361</v>
      </c>
      <c r="AG32">
        <f t="shared" si="32"/>
        <v>1.3537953812336883</v>
      </c>
      <c r="AI32" t="s">
        <v>31</v>
      </c>
      <c r="AJ32">
        <v>0.23221375551190318</v>
      </c>
      <c r="AK32">
        <v>0.31057229484233312</v>
      </c>
      <c r="AL32">
        <v>0.26817845340537383</v>
      </c>
      <c r="AM32">
        <v>-0.47757857374268547</v>
      </c>
      <c r="AN32">
        <v>-0.41653669514201352</v>
      </c>
      <c r="AO32">
        <v>-0.290946257307724</v>
      </c>
      <c r="AP32">
        <v>0.44437035551936277</v>
      </c>
      <c r="AQ32">
        <v>1.052705900237298</v>
      </c>
      <c r="AR32">
        <v>1.4133367776666486</v>
      </c>
      <c r="AS32">
        <v>1.4872314218295648</v>
      </c>
      <c r="AT32">
        <v>1.9703206445067187</v>
      </c>
      <c r="AU32">
        <v>0.90532134102067141</v>
      </c>
      <c r="AV32">
        <v>0.15127587968990494</v>
      </c>
      <c r="AW32">
        <v>-0.10663255315447361</v>
      </c>
      <c r="AX32">
        <v>1.3537953812336883</v>
      </c>
      <c r="AZ32" t="s">
        <v>31</v>
      </c>
      <c r="BA32">
        <f t="shared" si="2"/>
        <v>0.25009001232703637</v>
      </c>
      <c r="BB32">
        <f t="shared" si="3"/>
        <v>0.33743496234091264</v>
      </c>
      <c r="BC32">
        <f t="shared" si="4"/>
        <v>0.27022826114046172</v>
      </c>
      <c r="BD32">
        <f t="shared" si="5"/>
        <v>-0.1082869520238795</v>
      </c>
      <c r="BE32">
        <f t="shared" si="6"/>
        <v>-0.21325287966116951</v>
      </c>
      <c r="BF32">
        <f t="shared" si="7"/>
        <v>-0.17874194497780999</v>
      </c>
      <c r="BG32">
        <f t="shared" si="8"/>
        <v>0.40167407878632166</v>
      </c>
      <c r="BH32">
        <f t="shared" si="9"/>
        <v>1.0018984608142094</v>
      </c>
      <c r="BI32">
        <f t="shared" si="10"/>
        <v>1.4494106331517633</v>
      </c>
      <c r="BJ32">
        <f t="shared" si="11"/>
        <v>1.4060238791792243</v>
      </c>
      <c r="BK32">
        <f t="shared" si="12"/>
        <v>1.6981432251518798</v>
      </c>
      <c r="BL32">
        <f t="shared" si="13"/>
        <v>0.85557993967467916</v>
      </c>
      <c r="BM32">
        <f t="shared" si="14"/>
        <v>0.14079752348102004</v>
      </c>
      <c r="BN32">
        <f t="shared" si="15"/>
        <v>-0.1192099514855882</v>
      </c>
      <c r="BO32">
        <f t="shared" si="16"/>
        <v>1.5354576752059093</v>
      </c>
    </row>
    <row r="33" spans="1:67" x14ac:dyDescent="0.2">
      <c r="A33" s="1" t="s">
        <v>32</v>
      </c>
      <c r="B33" s="1">
        <v>8.6535986155795899E-2</v>
      </c>
      <c r="C33" s="1">
        <v>7.8558420012720495E-2</v>
      </c>
      <c r="D33" s="1">
        <v>0.150211149490346</v>
      </c>
      <c r="E33" s="1">
        <v>-0.13989637305699501</v>
      </c>
      <c r="F33" s="1">
        <v>-2.75467775467775E-2</v>
      </c>
      <c r="G33" s="1">
        <v>-1.09551523450873E-2</v>
      </c>
      <c r="H33" s="1">
        <v>2.73652487746168E-2</v>
      </c>
      <c r="I33" s="1">
        <v>9.8739345195958006E-2</v>
      </c>
      <c r="J33" s="1">
        <v>0.24785360787324301</v>
      </c>
      <c r="K33" s="1">
        <v>-3.36953679284814E-2</v>
      </c>
      <c r="L33" s="1">
        <v>-7.21014613361739E-2</v>
      </c>
      <c r="M33" s="1">
        <v>-7.8781144602640907E-2</v>
      </c>
      <c r="N33" s="1">
        <v>-4.6357055318585097E-2</v>
      </c>
      <c r="O33" s="1">
        <v>-1.17626243556647E-2</v>
      </c>
      <c r="P33" s="1">
        <v>3.3603370709033499E-2</v>
      </c>
      <c r="R33" t="s">
        <v>32</v>
      </c>
      <c r="S33">
        <f t="shared" si="18"/>
        <v>0.31874974166769909</v>
      </c>
      <c r="T33">
        <f t="shared" si="19"/>
        <v>0.38913071485505363</v>
      </c>
      <c r="U33">
        <f t="shared" si="20"/>
        <v>0.4183896028957198</v>
      </c>
      <c r="V33">
        <f t="shared" si="21"/>
        <v>-0.61747494679968051</v>
      </c>
      <c r="W33">
        <f t="shared" si="22"/>
        <v>-0.444083472688791</v>
      </c>
      <c r="X33">
        <f t="shared" si="23"/>
        <v>-0.30190140965281131</v>
      </c>
      <c r="Y33">
        <f t="shared" si="24"/>
        <v>0.47173560429397959</v>
      </c>
      <c r="Z33">
        <f t="shared" si="25"/>
        <v>1.151445245433256</v>
      </c>
      <c r="AA33">
        <f t="shared" si="26"/>
        <v>1.6611903855398915</v>
      </c>
      <c r="AB33">
        <f t="shared" si="27"/>
        <v>1.4535360539010833</v>
      </c>
      <c r="AC33">
        <f t="shared" si="28"/>
        <v>1.8982191831705448</v>
      </c>
      <c r="AD33">
        <f t="shared" si="29"/>
        <v>0.82654019641803056</v>
      </c>
      <c r="AE33">
        <f t="shared" si="30"/>
        <v>0.10491882437131984</v>
      </c>
      <c r="AF33">
        <f t="shared" si="31"/>
        <v>-0.11839517751013831</v>
      </c>
      <c r="AG33">
        <f t="shared" si="32"/>
        <v>1.3873987519427218</v>
      </c>
      <c r="AI33" t="s">
        <v>32</v>
      </c>
      <c r="AJ33">
        <v>0.31874974166769909</v>
      </c>
      <c r="AK33">
        <v>0.38913071485505363</v>
      </c>
      <c r="AL33">
        <v>0.4183896028957198</v>
      </c>
      <c r="AM33">
        <v>-0.61747494679968051</v>
      </c>
      <c r="AN33">
        <v>-0.444083472688791</v>
      </c>
      <c r="AO33">
        <v>-0.30190140965281131</v>
      </c>
      <c r="AP33">
        <v>0.47173560429397959</v>
      </c>
      <c r="AQ33">
        <v>1.151445245433256</v>
      </c>
      <c r="AR33">
        <v>1.6611903855398915</v>
      </c>
      <c r="AS33">
        <v>1.4535360539010833</v>
      </c>
      <c r="AT33">
        <v>1.8982191831705448</v>
      </c>
      <c r="AU33">
        <v>0.82654019641803056</v>
      </c>
      <c r="AV33">
        <v>0.10491882437131984</v>
      </c>
      <c r="AW33">
        <v>-0.11839517751013831</v>
      </c>
      <c r="AX33">
        <v>1.3873987519427218</v>
      </c>
      <c r="AZ33" t="s">
        <v>32</v>
      </c>
      <c r="BA33">
        <f t="shared" si="2"/>
        <v>0.33662599848283231</v>
      </c>
      <c r="BB33">
        <f t="shared" si="3"/>
        <v>0.41599338235363315</v>
      </c>
      <c r="BC33">
        <f t="shared" si="4"/>
        <v>0.4204394106308077</v>
      </c>
      <c r="BD33">
        <f t="shared" si="5"/>
        <v>-0.24818332508087454</v>
      </c>
      <c r="BE33">
        <f t="shared" si="6"/>
        <v>-0.24079965720794699</v>
      </c>
      <c r="BF33">
        <f t="shared" si="7"/>
        <v>-0.1896970973228973</v>
      </c>
      <c r="BG33">
        <f t="shared" si="8"/>
        <v>0.42903932756093849</v>
      </c>
      <c r="BH33">
        <f t="shared" si="9"/>
        <v>1.1006378060101674</v>
      </c>
      <c r="BI33">
        <f t="shared" si="10"/>
        <v>1.6972642410250063</v>
      </c>
      <c r="BJ33">
        <f t="shared" si="11"/>
        <v>1.3723285112507428</v>
      </c>
      <c r="BK33">
        <f t="shared" si="12"/>
        <v>1.6260417638157059</v>
      </c>
      <c r="BL33">
        <f t="shared" si="13"/>
        <v>0.77679879507203831</v>
      </c>
      <c r="BM33">
        <f t="shared" si="14"/>
        <v>9.444046816243494E-2</v>
      </c>
      <c r="BN33">
        <f t="shared" si="15"/>
        <v>-0.13097257584125291</v>
      </c>
      <c r="BO33">
        <f t="shared" si="16"/>
        <v>1.5690610459149428</v>
      </c>
    </row>
    <row r="34" spans="1:67" x14ac:dyDescent="0.2">
      <c r="A34" s="1" t="s">
        <v>33</v>
      </c>
      <c r="B34" s="1">
        <v>3.52099136561086E-2</v>
      </c>
      <c r="C34" s="1">
        <v>0.18671484724413401</v>
      </c>
      <c r="D34" s="1">
        <v>0.120633816135041</v>
      </c>
      <c r="E34" s="1">
        <v>0.25662650602409598</v>
      </c>
      <c r="F34" s="1">
        <v>0.18439337252806001</v>
      </c>
      <c r="G34" s="1">
        <v>0.15784008307372799</v>
      </c>
      <c r="H34" s="1">
        <v>2.3373929294769401E-2</v>
      </c>
      <c r="I34" s="1">
        <v>0.121289567471964</v>
      </c>
      <c r="J34" s="1">
        <v>4.2395982143155403E-2</v>
      </c>
      <c r="K34" s="1">
        <v>6.6100393895185003E-2</v>
      </c>
      <c r="L34" s="1">
        <v>0.16480724663677099</v>
      </c>
      <c r="M34" s="1">
        <v>0.17046517564677699</v>
      </c>
      <c r="N34" s="1">
        <v>2.7613354378842402E-2</v>
      </c>
      <c r="O34" s="1">
        <v>3.5237598534501903E-2</v>
      </c>
      <c r="P34" s="1">
        <v>-0.112855988458006</v>
      </c>
      <c r="R34" t="s">
        <v>33</v>
      </c>
      <c r="S34">
        <f t="shared" si="18"/>
        <v>0.35395965532380769</v>
      </c>
      <c r="T34">
        <f t="shared" si="19"/>
        <v>0.57584556209918758</v>
      </c>
      <c r="U34">
        <f t="shared" si="20"/>
        <v>0.53902341903076079</v>
      </c>
      <c r="V34">
        <f t="shared" si="21"/>
        <v>-0.36084844077558453</v>
      </c>
      <c r="W34">
        <f t="shared" si="22"/>
        <v>-0.25969010016073102</v>
      </c>
      <c r="X34">
        <f t="shared" si="23"/>
        <v>-0.14406132657908333</v>
      </c>
      <c r="Y34">
        <f t="shared" si="24"/>
        <v>0.49510953358874898</v>
      </c>
      <c r="Z34">
        <f t="shared" si="25"/>
        <v>1.2727348129052201</v>
      </c>
      <c r="AA34">
        <f t="shared" si="26"/>
        <v>1.7035863676830469</v>
      </c>
      <c r="AB34">
        <f t="shared" si="27"/>
        <v>1.5196364477962683</v>
      </c>
      <c r="AC34">
        <f t="shared" si="28"/>
        <v>2.0630264298073158</v>
      </c>
      <c r="AD34">
        <f t="shared" si="29"/>
        <v>0.99700537206480755</v>
      </c>
      <c r="AE34">
        <f t="shared" si="30"/>
        <v>0.13253217875016224</v>
      </c>
      <c r="AF34">
        <f t="shared" si="31"/>
        <v>-8.3157578975636415E-2</v>
      </c>
      <c r="AG34">
        <f t="shared" si="32"/>
        <v>1.2745427634847157</v>
      </c>
      <c r="AI34" t="s">
        <v>33</v>
      </c>
      <c r="AJ34">
        <v>0.35395965532380769</v>
      </c>
      <c r="AK34">
        <v>0.57584556209918758</v>
      </c>
      <c r="AL34">
        <v>0.53902341903076079</v>
      </c>
      <c r="AM34">
        <v>-0.36084844077558453</v>
      </c>
      <c r="AN34">
        <v>-0.25969010016073102</v>
      </c>
      <c r="AO34">
        <v>-0.14406132657908333</v>
      </c>
      <c r="AP34">
        <v>0.49510953358874898</v>
      </c>
      <c r="AQ34">
        <v>1.2727348129052201</v>
      </c>
      <c r="AR34">
        <v>1.7035863676830469</v>
      </c>
      <c r="AS34">
        <v>1.5196364477962683</v>
      </c>
      <c r="AT34">
        <v>2.0630264298073158</v>
      </c>
      <c r="AU34">
        <v>0.99700537206480755</v>
      </c>
      <c r="AV34">
        <v>0.13253217875016224</v>
      </c>
      <c r="AW34">
        <v>-8.3157578975636415E-2</v>
      </c>
      <c r="AX34">
        <v>1.2745427634847157</v>
      </c>
      <c r="AZ34" t="s">
        <v>33</v>
      </c>
      <c r="BA34">
        <f t="shared" si="2"/>
        <v>0.3718359121389409</v>
      </c>
      <c r="BB34">
        <f t="shared" si="3"/>
        <v>0.60270822959776704</v>
      </c>
      <c r="BC34">
        <f t="shared" si="4"/>
        <v>0.54107322676584868</v>
      </c>
      <c r="BD34">
        <f t="shared" si="5"/>
        <v>8.44318094322144E-3</v>
      </c>
      <c r="BE34">
        <f t="shared" si="6"/>
        <v>-5.6406284679887009E-2</v>
      </c>
      <c r="BF34">
        <f t="shared" si="7"/>
        <v>-3.1857014249169327E-2</v>
      </c>
      <c r="BG34">
        <f t="shared" si="8"/>
        <v>0.45241325685570788</v>
      </c>
      <c r="BH34">
        <f t="shared" si="9"/>
        <v>1.2219273734821314</v>
      </c>
      <c r="BI34">
        <f t="shared" si="10"/>
        <v>1.7396602231681617</v>
      </c>
      <c r="BJ34">
        <f t="shared" si="11"/>
        <v>1.4384289051459278</v>
      </c>
      <c r="BK34">
        <f t="shared" si="12"/>
        <v>1.7908490104524768</v>
      </c>
      <c r="BL34">
        <f t="shared" si="13"/>
        <v>0.9472639707188153</v>
      </c>
      <c r="BM34">
        <f t="shared" si="14"/>
        <v>0.12205382254127733</v>
      </c>
      <c r="BN34">
        <f t="shared" si="15"/>
        <v>-9.5734977306751012E-2</v>
      </c>
      <c r="BO34">
        <f t="shared" si="16"/>
        <v>1.4562050574569367</v>
      </c>
    </row>
    <row r="35" spans="1:67" x14ac:dyDescent="0.2">
      <c r="A35" s="1" t="s">
        <v>34</v>
      </c>
      <c r="B35" s="1">
        <v>-3.4202965242264002E-2</v>
      </c>
      <c r="C35" s="1">
        <v>-5.0628003104343698E-2</v>
      </c>
      <c r="D35" s="1">
        <v>-3.8311451836369199E-2</v>
      </c>
      <c r="E35" s="1">
        <v>-0.30105465004793902</v>
      </c>
      <c r="F35" s="1">
        <v>-0.25135379061371799</v>
      </c>
      <c r="G35" s="1">
        <v>-0.173991031390135</v>
      </c>
      <c r="H35" s="1">
        <v>2.7351631862051699E-2</v>
      </c>
      <c r="I35" s="1">
        <v>9.0846886593667603E-2</v>
      </c>
      <c r="J35" s="1">
        <v>-0.17530575156200001</v>
      </c>
      <c r="K35" s="1">
        <v>-3.9417748198963799E-2</v>
      </c>
      <c r="L35" s="1">
        <v>-0.15057444635963901</v>
      </c>
      <c r="M35" s="1">
        <v>-0.115485605408781</v>
      </c>
      <c r="N35" s="1">
        <v>-6.5563501356861703E-2</v>
      </c>
      <c r="O35" s="1">
        <v>-2.7622415744206898E-2</v>
      </c>
      <c r="P35" s="1">
        <v>0.121581995579976</v>
      </c>
      <c r="R35" t="s">
        <v>34</v>
      </c>
      <c r="S35">
        <f t="shared" si="18"/>
        <v>0.31975669008154367</v>
      </c>
      <c r="T35">
        <f t="shared" si="19"/>
        <v>0.5252175589948439</v>
      </c>
      <c r="U35">
        <f t="shared" si="20"/>
        <v>0.50071196719439159</v>
      </c>
      <c r="V35">
        <f t="shared" si="21"/>
        <v>-0.6619030908235235</v>
      </c>
      <c r="W35">
        <f t="shared" si="22"/>
        <v>-0.51104389077444901</v>
      </c>
      <c r="X35">
        <f t="shared" si="23"/>
        <v>-0.31805235796921832</v>
      </c>
      <c r="Y35">
        <f t="shared" si="24"/>
        <v>0.52246116545080068</v>
      </c>
      <c r="Z35">
        <f t="shared" si="25"/>
        <v>1.3635816994988876</v>
      </c>
      <c r="AA35">
        <f t="shared" si="26"/>
        <v>1.5282806161210469</v>
      </c>
      <c r="AB35">
        <f t="shared" si="27"/>
        <v>1.4802186995973046</v>
      </c>
      <c r="AC35">
        <f t="shared" si="28"/>
        <v>1.9124519834476768</v>
      </c>
      <c r="AD35">
        <f t="shared" si="29"/>
        <v>0.8815197666560266</v>
      </c>
      <c r="AE35">
        <f t="shared" si="30"/>
        <v>6.6968677393300535E-2</v>
      </c>
      <c r="AF35">
        <f t="shared" si="31"/>
        <v>-0.11077999471984332</v>
      </c>
      <c r="AG35">
        <f t="shared" si="32"/>
        <v>1.3961247590646917</v>
      </c>
      <c r="AI35" t="s">
        <v>34</v>
      </c>
      <c r="AJ35">
        <v>0.31975669008154367</v>
      </c>
      <c r="AK35">
        <v>0.5252175589948439</v>
      </c>
      <c r="AL35">
        <v>0.50071196719439159</v>
      </c>
      <c r="AM35">
        <v>-0.6619030908235235</v>
      </c>
      <c r="AN35">
        <v>-0.51104389077444901</v>
      </c>
      <c r="AO35">
        <v>-0.31805235796921832</v>
      </c>
      <c r="AP35">
        <v>0.52246116545080068</v>
      </c>
      <c r="AQ35">
        <v>1.3635816994988876</v>
      </c>
      <c r="AR35">
        <v>1.5282806161210469</v>
      </c>
      <c r="AS35">
        <v>1.4802186995973046</v>
      </c>
      <c r="AT35">
        <v>1.9124519834476768</v>
      </c>
      <c r="AU35">
        <v>0.8815197666560266</v>
      </c>
      <c r="AV35">
        <v>6.6968677393300535E-2</v>
      </c>
      <c r="AW35">
        <v>-0.11077999471984332</v>
      </c>
      <c r="AX35">
        <v>1.3961247590646917</v>
      </c>
      <c r="AZ35" t="s">
        <v>34</v>
      </c>
      <c r="BA35">
        <f t="shared" si="2"/>
        <v>0.33763294689667689</v>
      </c>
      <c r="BB35">
        <f t="shared" si="3"/>
        <v>0.55208022649342336</v>
      </c>
      <c r="BC35">
        <f t="shared" si="4"/>
        <v>0.50276177492947949</v>
      </c>
      <c r="BD35">
        <f t="shared" si="5"/>
        <v>-0.29261146910471753</v>
      </c>
      <c r="BE35">
        <f t="shared" si="6"/>
        <v>-0.307760075293605</v>
      </c>
      <c r="BF35">
        <f t="shared" si="7"/>
        <v>-0.20584804563930431</v>
      </c>
      <c r="BG35">
        <f t="shared" si="8"/>
        <v>0.47976488871775957</v>
      </c>
      <c r="BH35">
        <f t="shared" si="9"/>
        <v>1.312774260075799</v>
      </c>
      <c r="BI35">
        <f t="shared" si="10"/>
        <v>1.5643544716061617</v>
      </c>
      <c r="BJ35">
        <f t="shared" si="11"/>
        <v>1.3990111569469641</v>
      </c>
      <c r="BK35">
        <f t="shared" si="12"/>
        <v>1.6402745640928378</v>
      </c>
      <c r="BL35">
        <f t="shared" si="13"/>
        <v>0.83177836531003435</v>
      </c>
      <c r="BM35">
        <f t="shared" si="14"/>
        <v>5.6490321184415632E-2</v>
      </c>
      <c r="BN35">
        <f t="shared" si="15"/>
        <v>-0.12335739305095791</v>
      </c>
      <c r="BO35">
        <f t="shared" si="16"/>
        <v>1.5777870530369127</v>
      </c>
    </row>
    <row r="36" spans="1:67" x14ac:dyDescent="0.2">
      <c r="A36" s="1" t="s">
        <v>35</v>
      </c>
      <c r="B36" s="1">
        <v>3.0675598976568401E-2</v>
      </c>
      <c r="C36" s="1">
        <v>6.1729758598743502E-2</v>
      </c>
      <c r="D36" s="1">
        <v>4.8792123242521697E-2</v>
      </c>
      <c r="E36" s="1">
        <v>-0.13580246913580199</v>
      </c>
      <c r="F36" s="1">
        <v>-1.3261000602772801E-2</v>
      </c>
      <c r="G36" s="1">
        <v>2.5696706478465399E-2</v>
      </c>
      <c r="H36" s="1">
        <v>4.5651699716332497E-2</v>
      </c>
      <c r="I36" s="1">
        <v>-1.00646556143726E-2</v>
      </c>
      <c r="J36" s="1">
        <v>8.5098906368866703E-2</v>
      </c>
      <c r="K36" s="1">
        <v>0.104521344558778</v>
      </c>
      <c r="L36" s="1">
        <v>0.25152277012327801</v>
      </c>
      <c r="M36" s="1">
        <v>0.149196105569462</v>
      </c>
      <c r="N36" s="1">
        <v>3.79642646719573E-2</v>
      </c>
      <c r="O36" s="1">
        <v>4.6053339571125999E-2</v>
      </c>
      <c r="P36" s="1">
        <v>0.10807740271454699</v>
      </c>
      <c r="R36" t="s">
        <v>35</v>
      </c>
      <c r="S36">
        <f t="shared" si="18"/>
        <v>0.35043228905811208</v>
      </c>
      <c r="T36">
        <f t="shared" si="19"/>
        <v>0.58694731759358743</v>
      </c>
      <c r="U36">
        <f t="shared" si="20"/>
        <v>0.54950409043691328</v>
      </c>
      <c r="V36">
        <f t="shared" si="21"/>
        <v>-0.79770555995932546</v>
      </c>
      <c r="W36">
        <f t="shared" si="22"/>
        <v>-0.5243048913772218</v>
      </c>
      <c r="X36">
        <f t="shared" si="23"/>
        <v>-0.29235565149075293</v>
      </c>
      <c r="Y36">
        <f t="shared" si="24"/>
        <v>0.56811286516713322</v>
      </c>
      <c r="Z36">
        <f t="shared" si="25"/>
        <v>1.353517043884515</v>
      </c>
      <c r="AA36">
        <f t="shared" si="26"/>
        <v>1.6133795224899137</v>
      </c>
      <c r="AB36">
        <f t="shared" si="27"/>
        <v>1.5847400441560826</v>
      </c>
      <c r="AC36">
        <f t="shared" si="28"/>
        <v>2.1639747535709546</v>
      </c>
      <c r="AD36">
        <f t="shared" si="29"/>
        <v>1.0307158722254885</v>
      </c>
      <c r="AE36">
        <f t="shared" si="30"/>
        <v>0.10493294206525783</v>
      </c>
      <c r="AF36">
        <f t="shared" si="31"/>
        <v>-6.472665514871731E-2</v>
      </c>
      <c r="AG36">
        <f t="shared" si="32"/>
        <v>1.5042021617792387</v>
      </c>
      <c r="AI36" t="s">
        <v>35</v>
      </c>
      <c r="AJ36">
        <v>0.35043228905811208</v>
      </c>
      <c r="AK36">
        <v>0.58694731759358743</v>
      </c>
      <c r="AL36">
        <v>0.54950409043691328</v>
      </c>
      <c r="AM36">
        <v>-0.79770555995932546</v>
      </c>
      <c r="AN36">
        <v>-0.5243048913772218</v>
      </c>
      <c r="AO36">
        <v>-0.29235565149075293</v>
      </c>
      <c r="AP36">
        <v>0.56811286516713322</v>
      </c>
      <c r="AQ36">
        <v>1.353517043884515</v>
      </c>
      <c r="AR36">
        <v>1.6133795224899137</v>
      </c>
      <c r="AS36">
        <v>1.5847400441560826</v>
      </c>
      <c r="AT36">
        <v>2.1639747535709546</v>
      </c>
      <c r="AU36">
        <v>1.0307158722254885</v>
      </c>
      <c r="AV36">
        <v>0.10493294206525783</v>
      </c>
      <c r="AW36">
        <v>-6.472665514871731E-2</v>
      </c>
      <c r="AX36">
        <v>1.5042021617792387</v>
      </c>
      <c r="AZ36" t="s">
        <v>35</v>
      </c>
      <c r="BA36">
        <f t="shared" si="2"/>
        <v>0.3683085458732453</v>
      </c>
      <c r="BB36">
        <f t="shared" si="3"/>
        <v>0.61380998509216689</v>
      </c>
      <c r="BC36">
        <f t="shared" si="4"/>
        <v>0.55155389817200118</v>
      </c>
      <c r="BD36">
        <f t="shared" si="5"/>
        <v>-0.42841393824051949</v>
      </c>
      <c r="BE36">
        <f t="shared" si="6"/>
        <v>-0.32102107589637779</v>
      </c>
      <c r="BF36">
        <f t="shared" si="7"/>
        <v>-0.18015133916083892</v>
      </c>
      <c r="BG36">
        <f t="shared" si="8"/>
        <v>0.52541658843409211</v>
      </c>
      <c r="BH36">
        <f t="shared" si="9"/>
        <v>1.3027096044614264</v>
      </c>
      <c r="BI36">
        <f t="shared" si="10"/>
        <v>1.6494533779750284</v>
      </c>
      <c r="BJ36">
        <f t="shared" si="11"/>
        <v>1.5035325015057421</v>
      </c>
      <c r="BK36">
        <f t="shared" si="12"/>
        <v>1.8917973342161156</v>
      </c>
      <c r="BL36">
        <f t="shared" si="13"/>
        <v>0.9809744708794963</v>
      </c>
      <c r="BM36">
        <f t="shared" si="14"/>
        <v>9.4454585856372925E-2</v>
      </c>
      <c r="BN36">
        <f t="shared" si="15"/>
        <v>-7.7304053479831908E-2</v>
      </c>
      <c r="BO36">
        <f t="shared" si="16"/>
        <v>1.6858644557514597</v>
      </c>
    </row>
    <row r="37" spans="1:67" x14ac:dyDescent="0.2">
      <c r="A37" s="1" t="s">
        <v>36</v>
      </c>
      <c r="B37" s="1">
        <v>2.7115463740214198E-2</v>
      </c>
      <c r="C37" s="1">
        <v>-3.1037494222425899E-2</v>
      </c>
      <c r="D37" s="1">
        <v>1.4209760379106699E-2</v>
      </c>
      <c r="E37" s="1">
        <v>0.15079365079365101</v>
      </c>
      <c r="F37" s="1">
        <v>7.2693952351863295E-2</v>
      </c>
      <c r="G37" s="1">
        <v>4.1637261820748103E-2</v>
      </c>
      <c r="H37" s="1">
        <v>2.8034709002637799E-3</v>
      </c>
      <c r="I37" s="1">
        <v>-4.9510147853376596E-3</v>
      </c>
      <c r="J37" s="1">
        <v>-4.01347208995628E-3</v>
      </c>
      <c r="K37" s="1">
        <v>-5.43729480576765E-2</v>
      </c>
      <c r="L37" s="1">
        <v>-0.125850979276935</v>
      </c>
      <c r="M37" s="1">
        <v>-7.6022394928783196E-2</v>
      </c>
      <c r="N37" s="1">
        <v>2.43525627225432E-2</v>
      </c>
      <c r="O37" s="1">
        <v>-4.3159050279122403E-3</v>
      </c>
      <c r="P37" s="1">
        <v>6.2230680607571198E-3</v>
      </c>
      <c r="R37" t="s">
        <v>36</v>
      </c>
      <c r="S37">
        <f t="shared" si="18"/>
        <v>0.37754775279832625</v>
      </c>
      <c r="T37">
        <f t="shared" si="19"/>
        <v>0.55590982337116157</v>
      </c>
      <c r="U37">
        <f t="shared" si="20"/>
        <v>0.56371385081601999</v>
      </c>
      <c r="V37">
        <f t="shared" si="21"/>
        <v>-0.64691190916567443</v>
      </c>
      <c r="W37">
        <f t="shared" si="22"/>
        <v>-0.45161093902535854</v>
      </c>
      <c r="X37">
        <f t="shared" si="23"/>
        <v>-0.25071838967000482</v>
      </c>
      <c r="Y37">
        <f t="shared" si="24"/>
        <v>0.570916336067397</v>
      </c>
      <c r="Z37">
        <f t="shared" si="25"/>
        <v>1.3485660290991772</v>
      </c>
      <c r="AA37">
        <f t="shared" si="26"/>
        <v>1.6093660503999574</v>
      </c>
      <c r="AB37">
        <f t="shared" si="27"/>
        <v>1.5303670960984062</v>
      </c>
      <c r="AC37">
        <f t="shared" si="28"/>
        <v>2.0381237742940197</v>
      </c>
      <c r="AD37">
        <f t="shared" si="29"/>
        <v>0.9546934772967054</v>
      </c>
      <c r="AE37">
        <f t="shared" si="30"/>
        <v>0.12928550478780104</v>
      </c>
      <c r="AF37">
        <f t="shared" si="31"/>
        <v>-6.9042560176629547E-2</v>
      </c>
      <c r="AG37">
        <f t="shared" si="32"/>
        <v>1.5104252298399958</v>
      </c>
      <c r="AI37" t="s">
        <v>36</v>
      </c>
      <c r="AJ37">
        <v>0.37754775279832625</v>
      </c>
      <c r="AK37">
        <v>0.55590982337116157</v>
      </c>
      <c r="AL37">
        <v>0.56371385081601999</v>
      </c>
      <c r="AM37">
        <v>-0.64691190916567443</v>
      </c>
      <c r="AN37">
        <v>-0.45161093902535854</v>
      </c>
      <c r="AO37">
        <v>-0.25071838967000482</v>
      </c>
      <c r="AP37">
        <v>0.570916336067397</v>
      </c>
      <c r="AQ37">
        <v>1.3485660290991772</v>
      </c>
      <c r="AR37">
        <v>1.6093660503999574</v>
      </c>
      <c r="AS37">
        <v>1.5303670960984062</v>
      </c>
      <c r="AT37">
        <v>2.0381237742940197</v>
      </c>
      <c r="AU37">
        <v>0.9546934772967054</v>
      </c>
      <c r="AV37">
        <v>0.12928550478780104</v>
      </c>
      <c r="AW37">
        <v>-6.9042560176629547E-2</v>
      </c>
      <c r="AX37">
        <v>1.5104252298399958</v>
      </c>
      <c r="AZ37" t="s">
        <v>36</v>
      </c>
      <c r="BA37">
        <f t="shared" si="2"/>
        <v>0.39542400961345947</v>
      </c>
      <c r="BB37">
        <f t="shared" si="3"/>
        <v>0.58277249086974103</v>
      </c>
      <c r="BC37">
        <f t="shared" si="4"/>
        <v>0.56576365855110788</v>
      </c>
      <c r="BD37">
        <f t="shared" si="5"/>
        <v>-0.27762028744686845</v>
      </c>
      <c r="BE37">
        <f t="shared" si="6"/>
        <v>-0.24832712354451453</v>
      </c>
      <c r="BF37">
        <f t="shared" si="7"/>
        <v>-0.1385140773400908</v>
      </c>
      <c r="BG37">
        <f t="shared" si="8"/>
        <v>0.5282200593343559</v>
      </c>
      <c r="BH37">
        <f t="shared" si="9"/>
        <v>1.2977585896760886</v>
      </c>
      <c r="BI37">
        <f t="shared" si="10"/>
        <v>1.6454399058850722</v>
      </c>
      <c r="BJ37">
        <f t="shared" si="11"/>
        <v>1.4491595534480657</v>
      </c>
      <c r="BK37">
        <f t="shared" si="12"/>
        <v>1.7659463549391807</v>
      </c>
      <c r="BL37">
        <f t="shared" si="13"/>
        <v>0.90495207595071314</v>
      </c>
      <c r="BM37">
        <f t="shared" si="14"/>
        <v>0.11880714857891614</v>
      </c>
      <c r="BN37">
        <f t="shared" si="15"/>
        <v>-8.1619958507744145E-2</v>
      </c>
      <c r="BO37">
        <f t="shared" si="16"/>
        <v>1.6920875238122168</v>
      </c>
    </row>
    <row r="38" spans="1:67" x14ac:dyDescent="0.2">
      <c r="A38" s="1" t="s">
        <v>37</v>
      </c>
      <c r="B38" s="1">
        <v>8.7134254635826899E-2</v>
      </c>
      <c r="C38" s="1">
        <v>8.2135846272620897E-2</v>
      </c>
      <c r="D38" s="1">
        <v>0.120315541163917</v>
      </c>
      <c r="E38" s="1">
        <v>6.0689655172413898E-2</v>
      </c>
      <c r="F38" s="1">
        <v>5.4669703872437303E-2</v>
      </c>
      <c r="G38" s="1">
        <v>5.1490514905148999E-2</v>
      </c>
      <c r="H38" s="1">
        <v>-2.8216711692400399E-3</v>
      </c>
      <c r="I38" s="1">
        <v>0.14216558571415</v>
      </c>
      <c r="J38" s="1">
        <v>5.8919658026573798E-2</v>
      </c>
      <c r="K38" s="1">
        <v>-4.7766896142477998E-2</v>
      </c>
      <c r="L38" s="1">
        <v>-6.2340503098796803E-2</v>
      </c>
      <c r="M38" s="1">
        <v>2.1121726805072301E-2</v>
      </c>
      <c r="N38" s="1">
        <v>-3.11301519766491E-2</v>
      </c>
      <c r="O38" s="1">
        <v>-5.9726212837779298E-2</v>
      </c>
      <c r="P38" s="1">
        <v>0.149739059053076</v>
      </c>
      <c r="R38" t="s">
        <v>37</v>
      </c>
      <c r="S38">
        <f t="shared" si="18"/>
        <v>0.46468200743415317</v>
      </c>
      <c r="T38">
        <f t="shared" si="19"/>
        <v>0.63804566964378251</v>
      </c>
      <c r="U38">
        <f t="shared" si="20"/>
        <v>0.68402939197993695</v>
      </c>
      <c r="V38">
        <f t="shared" si="21"/>
        <v>-0.58622225399326056</v>
      </c>
      <c r="W38">
        <f t="shared" si="22"/>
        <v>-0.39694123515292123</v>
      </c>
      <c r="X38">
        <f t="shared" si="23"/>
        <v>-0.19922787476485582</v>
      </c>
      <c r="Y38">
        <f t="shared" si="24"/>
        <v>0.56809466489815696</v>
      </c>
      <c r="Z38">
        <f t="shared" si="25"/>
        <v>1.4907316148133272</v>
      </c>
      <c r="AA38">
        <f t="shared" si="26"/>
        <v>1.6682857084265312</v>
      </c>
      <c r="AB38">
        <f t="shared" si="27"/>
        <v>1.4826001999559282</v>
      </c>
      <c r="AC38">
        <f t="shared" si="28"/>
        <v>1.9757832711952228</v>
      </c>
      <c r="AD38">
        <f t="shared" si="29"/>
        <v>0.97581520410177769</v>
      </c>
      <c r="AE38">
        <f t="shared" si="30"/>
        <v>9.8155352811151939E-2</v>
      </c>
      <c r="AF38">
        <f t="shared" si="31"/>
        <v>-0.12876877301440884</v>
      </c>
      <c r="AG38">
        <f t="shared" si="32"/>
        <v>1.6601642888930719</v>
      </c>
      <c r="AI38" t="s">
        <v>37</v>
      </c>
      <c r="AJ38">
        <v>0.46468200743415317</v>
      </c>
      <c r="AK38">
        <v>0.63804566964378251</v>
      </c>
      <c r="AL38">
        <v>0.68402939197993695</v>
      </c>
      <c r="AM38">
        <v>-0.58622225399326056</v>
      </c>
      <c r="AN38">
        <v>-0.39694123515292123</v>
      </c>
      <c r="AO38">
        <v>-0.19922787476485582</v>
      </c>
      <c r="AP38">
        <v>0.56809466489815696</v>
      </c>
      <c r="AQ38">
        <v>1.4907316148133272</v>
      </c>
      <c r="AR38">
        <v>1.6682857084265312</v>
      </c>
      <c r="AS38">
        <v>1.4826001999559282</v>
      </c>
      <c r="AT38">
        <v>1.9757832711952228</v>
      </c>
      <c r="AU38">
        <v>0.97581520410177769</v>
      </c>
      <c r="AV38">
        <v>9.8155352811151939E-2</v>
      </c>
      <c r="AW38">
        <v>-0.12876877301440884</v>
      </c>
      <c r="AX38">
        <v>1.6601642888930719</v>
      </c>
      <c r="AZ38" t="s">
        <v>37</v>
      </c>
      <c r="BA38">
        <f t="shared" si="2"/>
        <v>0.48255826424928638</v>
      </c>
      <c r="BB38">
        <f t="shared" si="3"/>
        <v>0.66490833714236197</v>
      </c>
      <c r="BC38">
        <f t="shared" si="4"/>
        <v>0.68607919971502485</v>
      </c>
      <c r="BD38">
        <f t="shared" si="5"/>
        <v>-0.21693063227445458</v>
      </c>
      <c r="BE38">
        <f t="shared" si="6"/>
        <v>-0.19365741967207722</v>
      </c>
      <c r="BF38">
        <f t="shared" si="7"/>
        <v>-8.7023562434941817E-2</v>
      </c>
      <c r="BG38">
        <f t="shared" si="8"/>
        <v>0.52539838816511586</v>
      </c>
      <c r="BH38">
        <f t="shared" si="9"/>
        <v>1.4399241753902385</v>
      </c>
      <c r="BI38">
        <f t="shared" si="10"/>
        <v>1.704359563911646</v>
      </c>
      <c r="BJ38">
        <f t="shared" si="11"/>
        <v>1.4013926573055877</v>
      </c>
      <c r="BK38">
        <f t="shared" si="12"/>
        <v>1.7036058518403838</v>
      </c>
      <c r="BL38">
        <f t="shared" si="13"/>
        <v>0.92607380275578544</v>
      </c>
      <c r="BM38">
        <f t="shared" si="14"/>
        <v>8.7676996602267035E-2</v>
      </c>
      <c r="BN38">
        <f t="shared" si="15"/>
        <v>-0.14134617134552344</v>
      </c>
      <c r="BO38">
        <f t="shared" si="16"/>
        <v>1.8418265828652929</v>
      </c>
    </row>
    <row r="39" spans="1:67" x14ac:dyDescent="0.2">
      <c r="A39" s="1" t="s">
        <v>38</v>
      </c>
      <c r="B39" s="1">
        <v>-3.06003382929542E-2</v>
      </c>
      <c r="C39" s="1">
        <v>4.1539142581902298E-2</v>
      </c>
      <c r="D39" s="1">
        <v>2.7261074258300801E-2</v>
      </c>
      <c r="E39" s="1">
        <v>0.80104031209362803</v>
      </c>
      <c r="F39" s="1">
        <v>0.33801295896328298</v>
      </c>
      <c r="G39" s="1">
        <v>0.126932989690722</v>
      </c>
      <c r="H39" s="1">
        <v>-4.3451694752372101E-2</v>
      </c>
      <c r="I39" s="1">
        <v>-6.4275564560032597E-2</v>
      </c>
      <c r="J39" s="1">
        <v>-6.8909285130845897E-3</v>
      </c>
      <c r="K39" s="1">
        <v>-0.23263104376791999</v>
      </c>
      <c r="L39" s="1">
        <v>-0.31249116357981099</v>
      </c>
      <c r="M39" s="1">
        <v>-0.14912164861695601</v>
      </c>
      <c r="N39" s="1">
        <v>1.7168503836247202E-2</v>
      </c>
      <c r="O39" s="1">
        <v>3.9973495762810601E-3</v>
      </c>
      <c r="P39" s="1">
        <v>0.17235671192320701</v>
      </c>
      <c r="R39" t="s">
        <v>38</v>
      </c>
      <c r="S39">
        <f t="shared" si="18"/>
        <v>0.43408166914119894</v>
      </c>
      <c r="T39">
        <f t="shared" si="19"/>
        <v>0.67958481222568479</v>
      </c>
      <c r="U39">
        <f t="shared" si="20"/>
        <v>0.71129046623823777</v>
      </c>
      <c r="V39">
        <f t="shared" si="21"/>
        <v>0.21481805810036747</v>
      </c>
      <c r="W39">
        <f t="shared" si="22"/>
        <v>-5.8928276189638251E-2</v>
      </c>
      <c r="X39">
        <f t="shared" si="23"/>
        <v>-7.2294885074133813E-2</v>
      </c>
      <c r="Y39">
        <f t="shared" si="24"/>
        <v>0.52464297014578487</v>
      </c>
      <c r="Z39">
        <f t="shared" si="25"/>
        <v>1.4264560502532946</v>
      </c>
      <c r="AA39">
        <f t="shared" si="26"/>
        <v>1.6613947799134468</v>
      </c>
      <c r="AB39">
        <f t="shared" si="27"/>
        <v>1.2499691561880082</v>
      </c>
      <c r="AC39">
        <f t="shared" si="28"/>
        <v>1.6632921076154119</v>
      </c>
      <c r="AD39">
        <f t="shared" si="29"/>
        <v>0.82669355548482171</v>
      </c>
      <c r="AE39">
        <f t="shared" si="30"/>
        <v>0.11532385664739914</v>
      </c>
      <c r="AF39">
        <f t="shared" si="31"/>
        <v>-0.12477142343812778</v>
      </c>
      <c r="AG39">
        <f t="shared" si="32"/>
        <v>1.8325210008162789</v>
      </c>
      <c r="AI39" t="s">
        <v>38</v>
      </c>
      <c r="AJ39">
        <v>0.43408166914119894</v>
      </c>
      <c r="AK39">
        <v>0.67958481222568479</v>
      </c>
      <c r="AL39">
        <v>0.71129046623823777</v>
      </c>
      <c r="AM39">
        <v>0.21481805810036747</v>
      </c>
      <c r="AN39">
        <v>-5.8928276189638251E-2</v>
      </c>
      <c r="AO39">
        <v>-7.2294885074133813E-2</v>
      </c>
      <c r="AP39">
        <v>0.52464297014578487</v>
      </c>
      <c r="AQ39">
        <v>1.4264560502532946</v>
      </c>
      <c r="AR39">
        <v>1.6613947799134468</v>
      </c>
      <c r="AS39">
        <v>1.2499691561880082</v>
      </c>
      <c r="AT39">
        <v>1.6632921076154119</v>
      </c>
      <c r="AU39">
        <v>0.82669355548482171</v>
      </c>
      <c r="AV39">
        <v>0.11532385664739914</v>
      </c>
      <c r="AW39">
        <v>-0.12477142343812778</v>
      </c>
      <c r="AX39">
        <v>1.8325210008162789</v>
      </c>
      <c r="AZ39" t="s">
        <v>38</v>
      </c>
      <c r="BA39">
        <f t="shared" si="2"/>
        <v>0.45195792595633216</v>
      </c>
      <c r="BB39">
        <f t="shared" si="3"/>
        <v>0.70644747972426425</v>
      </c>
      <c r="BC39">
        <f t="shared" si="4"/>
        <v>0.71334027397332567</v>
      </c>
      <c r="BD39">
        <f t="shared" si="5"/>
        <v>0.58410967981917339</v>
      </c>
      <c r="BE39">
        <f t="shared" si="6"/>
        <v>0.14435553929120576</v>
      </c>
      <c r="BF39">
        <f t="shared" si="7"/>
        <v>3.9909427255780186E-2</v>
      </c>
      <c r="BG39">
        <f t="shared" si="8"/>
        <v>0.48194669341274377</v>
      </c>
      <c r="BH39">
        <f t="shared" si="9"/>
        <v>1.375648610830206</v>
      </c>
      <c r="BI39">
        <f t="shared" si="10"/>
        <v>1.6974686353985615</v>
      </c>
      <c r="BJ39">
        <f t="shared" si="11"/>
        <v>1.1687616135376677</v>
      </c>
      <c r="BK39">
        <f t="shared" si="12"/>
        <v>1.3911146882605729</v>
      </c>
      <c r="BL39">
        <f t="shared" si="13"/>
        <v>0.77695215413882945</v>
      </c>
      <c r="BM39">
        <f t="shared" si="14"/>
        <v>0.10484550043851423</v>
      </c>
      <c r="BN39">
        <f t="shared" si="15"/>
        <v>-0.13734882176924237</v>
      </c>
      <c r="BO39">
        <f t="shared" si="16"/>
        <v>2.0141832947884999</v>
      </c>
    </row>
    <row r="40" spans="1:67" x14ac:dyDescent="0.2">
      <c r="A40" s="1" t="s">
        <v>39</v>
      </c>
      <c r="B40" s="1">
        <v>3.9691126216716298E-2</v>
      </c>
      <c r="C40" s="1">
        <v>0.10819950929258799</v>
      </c>
      <c r="D40" s="1">
        <v>9.8528932531180904E-2</v>
      </c>
      <c r="E40" s="1">
        <v>2.1660649819494901E-3</v>
      </c>
      <c r="F40" s="1">
        <v>5.5286521388216298E-2</v>
      </c>
      <c r="G40" s="1">
        <v>5.3744997141223397E-2</v>
      </c>
      <c r="H40" s="1">
        <v>8.3927956384530801E-3</v>
      </c>
      <c r="I40" s="1">
        <v>-3.8836319974006203E-2</v>
      </c>
      <c r="J40" s="1">
        <v>5.9755635040506197E-2</v>
      </c>
      <c r="K40" s="1">
        <v>8.3918897604162504E-2</v>
      </c>
      <c r="L40" s="1">
        <v>0.11336178088530099</v>
      </c>
      <c r="M40" s="1">
        <v>5.3257499230922302E-2</v>
      </c>
      <c r="N40" s="1">
        <v>3.5250238954766602E-2</v>
      </c>
      <c r="O40" s="1">
        <v>5.9679571538675098E-2</v>
      </c>
      <c r="P40" s="1">
        <v>0.11853438681013399</v>
      </c>
      <c r="R40" t="s">
        <v>39</v>
      </c>
      <c r="S40">
        <f t="shared" si="18"/>
        <v>0.47377279535791522</v>
      </c>
      <c r="T40">
        <f t="shared" si="19"/>
        <v>0.78778432151827282</v>
      </c>
      <c r="U40">
        <f t="shared" si="20"/>
        <v>0.80981939876941866</v>
      </c>
      <c r="V40">
        <f t="shared" si="21"/>
        <v>0.21698412308231696</v>
      </c>
      <c r="W40">
        <f t="shared" si="22"/>
        <v>-3.6417548014219536E-3</v>
      </c>
      <c r="X40">
        <f t="shared" si="23"/>
        <v>-1.8549887932910417E-2</v>
      </c>
      <c r="Y40">
        <f t="shared" si="24"/>
        <v>0.53303576578423795</v>
      </c>
      <c r="Z40">
        <f t="shared" si="25"/>
        <v>1.3876197302792883</v>
      </c>
      <c r="AA40">
        <f t="shared" si="26"/>
        <v>1.7211504149539529</v>
      </c>
      <c r="AB40">
        <f t="shared" si="27"/>
        <v>1.3338880537921707</v>
      </c>
      <c r="AC40">
        <f t="shared" si="28"/>
        <v>1.7766538885007128</v>
      </c>
      <c r="AD40">
        <f t="shared" si="29"/>
        <v>0.87995105471574397</v>
      </c>
      <c r="AE40">
        <f t="shared" si="30"/>
        <v>0.15057409560216573</v>
      </c>
      <c r="AF40">
        <f t="shared" si="31"/>
        <v>-6.5091851899452685E-2</v>
      </c>
      <c r="AG40">
        <f t="shared" si="32"/>
        <v>1.951055387626413</v>
      </c>
      <c r="AI40" t="s">
        <v>39</v>
      </c>
      <c r="AJ40">
        <v>0.47377279535791522</v>
      </c>
      <c r="AK40">
        <v>0.78778432151827282</v>
      </c>
      <c r="AL40">
        <v>0.80981939876941866</v>
      </c>
      <c r="AM40">
        <v>0.21698412308231696</v>
      </c>
      <c r="AN40">
        <v>-3.6417548014219536E-3</v>
      </c>
      <c r="AO40">
        <v>-1.8549887932910417E-2</v>
      </c>
      <c r="AP40">
        <v>0.53303576578423795</v>
      </c>
      <c r="AQ40">
        <v>1.3876197302792883</v>
      </c>
      <c r="AR40">
        <v>1.7211504149539529</v>
      </c>
      <c r="AS40">
        <v>1.3338880537921707</v>
      </c>
      <c r="AT40">
        <v>1.7766538885007128</v>
      </c>
      <c r="AU40">
        <v>0.87995105471574397</v>
      </c>
      <c r="AV40">
        <v>0.15057409560216573</v>
      </c>
      <c r="AW40">
        <v>-6.5091851899452685E-2</v>
      </c>
      <c r="AX40">
        <v>1.951055387626413</v>
      </c>
      <c r="AZ40" t="s">
        <v>39</v>
      </c>
      <c r="BA40">
        <f t="shared" si="2"/>
        <v>0.49164905217304844</v>
      </c>
      <c r="BB40">
        <f t="shared" si="3"/>
        <v>0.81464698901685229</v>
      </c>
      <c r="BC40">
        <f t="shared" si="4"/>
        <v>0.81186920650450656</v>
      </c>
      <c r="BD40">
        <f t="shared" si="5"/>
        <v>0.58627574480112288</v>
      </c>
      <c r="BE40">
        <f t="shared" si="6"/>
        <v>0.19964206067942206</v>
      </c>
      <c r="BF40">
        <f t="shared" si="7"/>
        <v>9.3654424397003583E-2</v>
      </c>
      <c r="BG40">
        <f t="shared" si="8"/>
        <v>0.49033948905119684</v>
      </c>
      <c r="BH40">
        <f t="shared" si="9"/>
        <v>1.3368122908561997</v>
      </c>
      <c r="BI40">
        <f t="shared" si="10"/>
        <v>1.7572242704390677</v>
      </c>
      <c r="BJ40">
        <f t="shared" si="11"/>
        <v>1.2526805111418302</v>
      </c>
      <c r="BK40">
        <f t="shared" si="12"/>
        <v>1.5044764691458739</v>
      </c>
      <c r="BL40">
        <f t="shared" si="13"/>
        <v>0.83020965336975172</v>
      </c>
      <c r="BM40">
        <f t="shared" si="14"/>
        <v>0.14009573939328082</v>
      </c>
      <c r="BN40">
        <f t="shared" si="15"/>
        <v>-7.7669250230567283E-2</v>
      </c>
      <c r="BO40">
        <f t="shared" si="16"/>
        <v>2.132717681598634</v>
      </c>
    </row>
    <row r="41" spans="1:67" x14ac:dyDescent="0.2">
      <c r="A41" s="1" t="s">
        <v>40</v>
      </c>
      <c r="B41" s="1">
        <v>4.4396628755324401E-2</v>
      </c>
      <c r="C41" s="1">
        <v>0.10741403007527001</v>
      </c>
      <c r="D41" s="1">
        <v>8.3675553634000602E-2</v>
      </c>
      <c r="E41" s="1">
        <v>0.25936599423631101</v>
      </c>
      <c r="F41" s="1">
        <v>0.15717017208413001</v>
      </c>
      <c r="G41" s="1">
        <v>7.5420510037981697E-2</v>
      </c>
      <c r="H41" s="1">
        <v>1.8847889030325599E-2</v>
      </c>
      <c r="I41" s="1">
        <v>-4.7334214169447303E-2</v>
      </c>
      <c r="J41" s="1">
        <v>-3.8209752013881403E-2</v>
      </c>
      <c r="K41" s="1">
        <v>-9.3931380324161304E-2</v>
      </c>
      <c r="L41" s="1">
        <v>-0.10699108792020701</v>
      </c>
      <c r="M41" s="1">
        <v>-2.6276543307035799E-2</v>
      </c>
      <c r="N41" s="1">
        <v>2.3311543289372901E-2</v>
      </c>
      <c r="O41" s="1">
        <v>2.0173876688191601E-2</v>
      </c>
      <c r="P41" s="1">
        <v>1.26080005640832E-2</v>
      </c>
      <c r="R41" t="s">
        <v>40</v>
      </c>
      <c r="S41">
        <f t="shared" si="18"/>
        <v>0.51816942411323963</v>
      </c>
      <c r="T41">
        <f t="shared" si="19"/>
        <v>0.89519835159354288</v>
      </c>
      <c r="U41">
        <f t="shared" si="20"/>
        <v>0.89349495240341925</v>
      </c>
      <c r="V41">
        <f t="shared" si="21"/>
        <v>0.47635011731862797</v>
      </c>
      <c r="W41">
        <f t="shared" si="22"/>
        <v>0.15352841728270805</v>
      </c>
      <c r="X41">
        <f t="shared" si="23"/>
        <v>5.6870622105071281E-2</v>
      </c>
      <c r="Y41">
        <f t="shared" si="24"/>
        <v>0.55188365481456358</v>
      </c>
      <c r="Z41">
        <f t="shared" si="25"/>
        <v>1.340285516109841</v>
      </c>
      <c r="AA41">
        <f t="shared" si="26"/>
        <v>1.6829406629400716</v>
      </c>
      <c r="AB41">
        <f t="shared" si="27"/>
        <v>1.2399566734680094</v>
      </c>
      <c r="AC41">
        <f t="shared" si="28"/>
        <v>1.6696628005805059</v>
      </c>
      <c r="AD41">
        <f t="shared" si="29"/>
        <v>0.8536745114087082</v>
      </c>
      <c r="AE41">
        <f t="shared" si="30"/>
        <v>0.17388563889153863</v>
      </c>
      <c r="AF41">
        <f t="shared" si="31"/>
        <v>-4.4917975211261084E-2</v>
      </c>
      <c r="AG41">
        <f t="shared" si="32"/>
        <v>1.9636633881904961</v>
      </c>
      <c r="AI41" t="s">
        <v>40</v>
      </c>
      <c r="AJ41">
        <v>0.51816942411323963</v>
      </c>
      <c r="AK41">
        <v>0.89519835159354288</v>
      </c>
      <c r="AL41">
        <v>0.89349495240341925</v>
      </c>
      <c r="AM41">
        <v>0.47635011731862797</v>
      </c>
      <c r="AN41">
        <v>0.15352841728270805</v>
      </c>
      <c r="AO41">
        <v>5.6870622105071281E-2</v>
      </c>
      <c r="AP41">
        <v>0.55188365481456358</v>
      </c>
      <c r="AQ41">
        <v>1.340285516109841</v>
      </c>
      <c r="AR41">
        <v>1.6829406629400716</v>
      </c>
      <c r="AS41">
        <v>1.2399566734680094</v>
      </c>
      <c r="AT41">
        <v>1.6696628005805059</v>
      </c>
      <c r="AU41">
        <v>0.8536745114087082</v>
      </c>
      <c r="AV41">
        <v>0.17388563889153863</v>
      </c>
      <c r="AW41">
        <v>-4.4917975211261084E-2</v>
      </c>
      <c r="AX41">
        <v>1.9636633881904961</v>
      </c>
      <c r="AZ41" t="s">
        <v>40</v>
      </c>
      <c r="BA41">
        <f t="shared" si="2"/>
        <v>0.53604568092837279</v>
      </c>
      <c r="BB41">
        <f t="shared" si="3"/>
        <v>0.92206101909212235</v>
      </c>
      <c r="BC41">
        <f t="shared" si="4"/>
        <v>0.89554476013850715</v>
      </c>
      <c r="BD41">
        <f t="shared" si="5"/>
        <v>0.845641739037434</v>
      </c>
      <c r="BE41">
        <f t="shared" si="6"/>
        <v>0.35681223276355206</v>
      </c>
      <c r="BF41">
        <f t="shared" si="7"/>
        <v>0.16907493443498528</v>
      </c>
      <c r="BG41">
        <f t="shared" si="8"/>
        <v>0.50918737808152248</v>
      </c>
      <c r="BH41">
        <f t="shared" si="9"/>
        <v>1.2894780766867524</v>
      </c>
      <c r="BI41">
        <f t="shared" si="10"/>
        <v>1.7190145184251864</v>
      </c>
      <c r="BJ41">
        <f t="shared" si="11"/>
        <v>1.1587491308176689</v>
      </c>
      <c r="BK41">
        <f t="shared" si="12"/>
        <v>1.3974853812256669</v>
      </c>
      <c r="BL41">
        <f t="shared" si="13"/>
        <v>0.80393311006271595</v>
      </c>
      <c r="BM41">
        <f t="shared" si="14"/>
        <v>0.16340728268265373</v>
      </c>
      <c r="BN41">
        <f t="shared" si="15"/>
        <v>-5.7495373542375681E-2</v>
      </c>
      <c r="BO41">
        <f t="shared" si="16"/>
        <v>2.1453256821627171</v>
      </c>
    </row>
    <row r="42" spans="1:67" x14ac:dyDescent="0.2">
      <c r="A42" s="1" t="s">
        <v>41</v>
      </c>
      <c r="B42" s="1">
        <v>-2.23289318296905E-2</v>
      </c>
      <c r="C42" s="1">
        <v>5.3633205166601101E-3</v>
      </c>
      <c r="D42" s="1">
        <v>8.0781202767421494E-3</v>
      </c>
      <c r="E42" s="1">
        <v>-9.1533180778031707E-3</v>
      </c>
      <c r="F42" s="1">
        <v>-0.100132187706543</v>
      </c>
      <c r="G42" s="1">
        <v>-0.101664984863774</v>
      </c>
      <c r="H42" s="1">
        <v>3.0193017505071099E-2</v>
      </c>
      <c r="I42" s="1">
        <v>0.109447920636129</v>
      </c>
      <c r="J42" s="1">
        <v>3.2107336559791297E-2</v>
      </c>
      <c r="K42" s="1">
        <v>6.7809300584555005E-2</v>
      </c>
      <c r="L42" s="1">
        <v>2.0424943356691601E-2</v>
      </c>
      <c r="M42" s="1">
        <v>3.4570800692655099E-2</v>
      </c>
      <c r="N42" s="1">
        <v>-4.1947681617603401E-3</v>
      </c>
      <c r="O42" s="1">
        <v>9.0208498028507798E-3</v>
      </c>
      <c r="P42" s="1">
        <v>8.0706865785175899E-2</v>
      </c>
      <c r="R42" t="s">
        <v>41</v>
      </c>
      <c r="S42">
        <f t="shared" si="18"/>
        <v>0.49584049228354915</v>
      </c>
      <c r="T42">
        <f t="shared" si="19"/>
        <v>0.90056167211020299</v>
      </c>
      <c r="U42">
        <f t="shared" si="20"/>
        <v>0.9015730726801614</v>
      </c>
      <c r="V42">
        <f t="shared" si="21"/>
        <v>0.4671967992408248</v>
      </c>
      <c r="W42">
        <f t="shared" si="22"/>
        <v>5.339622957616505E-2</v>
      </c>
      <c r="X42">
        <f t="shared" si="23"/>
        <v>-4.4794362758702716E-2</v>
      </c>
      <c r="Y42">
        <f t="shared" si="24"/>
        <v>0.58207667231963467</v>
      </c>
      <c r="Z42">
        <f t="shared" si="25"/>
        <v>1.44973343674597</v>
      </c>
      <c r="AA42">
        <f t="shared" si="26"/>
        <v>1.7150479994998629</v>
      </c>
      <c r="AB42">
        <f t="shared" si="27"/>
        <v>1.3077659740525645</v>
      </c>
      <c r="AC42">
        <f t="shared" si="28"/>
        <v>1.6900877439371975</v>
      </c>
      <c r="AD42">
        <f t="shared" si="29"/>
        <v>0.88824531210136326</v>
      </c>
      <c r="AE42">
        <f t="shared" si="30"/>
        <v>0.16969087072977829</v>
      </c>
      <c r="AF42">
        <f t="shared" si="31"/>
        <v>-3.5897125408410308E-2</v>
      </c>
      <c r="AG42">
        <f t="shared" si="32"/>
        <v>2.0443702539756718</v>
      </c>
      <c r="AI42" t="s">
        <v>41</v>
      </c>
      <c r="AJ42">
        <v>0.49584049228354915</v>
      </c>
      <c r="AK42">
        <v>0.90056167211020299</v>
      </c>
      <c r="AL42">
        <v>0.9015730726801614</v>
      </c>
      <c r="AM42">
        <v>0.4671967992408248</v>
      </c>
      <c r="AN42">
        <v>5.339622957616505E-2</v>
      </c>
      <c r="AO42">
        <v>-4.4794362758702716E-2</v>
      </c>
      <c r="AP42">
        <v>0.58207667231963467</v>
      </c>
      <c r="AQ42">
        <v>1.44973343674597</v>
      </c>
      <c r="AR42">
        <v>1.7150479994998629</v>
      </c>
      <c r="AS42">
        <v>1.3077659740525645</v>
      </c>
      <c r="AT42">
        <v>1.6900877439371975</v>
      </c>
      <c r="AU42">
        <v>0.88824531210136326</v>
      </c>
      <c r="AV42">
        <v>0.16969087072977829</v>
      </c>
      <c r="AW42">
        <v>-3.5897125408410308E-2</v>
      </c>
      <c r="AX42">
        <v>2.0443702539756718</v>
      </c>
      <c r="AZ42" t="s">
        <v>41</v>
      </c>
      <c r="BA42">
        <f t="shared" si="2"/>
        <v>0.51371674909868237</v>
      </c>
      <c r="BB42">
        <f t="shared" si="3"/>
        <v>0.92742433960878246</v>
      </c>
      <c r="BC42">
        <f t="shared" si="4"/>
        <v>0.9036228804152493</v>
      </c>
      <c r="BD42">
        <f t="shared" si="5"/>
        <v>0.83648842095963083</v>
      </c>
      <c r="BE42">
        <f t="shared" si="6"/>
        <v>0.25668004505700903</v>
      </c>
      <c r="BF42">
        <f t="shared" si="7"/>
        <v>6.7409949571211283E-2</v>
      </c>
      <c r="BG42">
        <f t="shared" si="8"/>
        <v>0.53938039558659356</v>
      </c>
      <c r="BH42">
        <f t="shared" si="9"/>
        <v>1.3989259973228814</v>
      </c>
      <c r="BI42">
        <f t="shared" si="10"/>
        <v>1.7511218549849776</v>
      </c>
      <c r="BJ42">
        <f t="shared" si="11"/>
        <v>1.226558431402224</v>
      </c>
      <c r="BK42">
        <f t="shared" si="12"/>
        <v>1.4179103245823585</v>
      </c>
      <c r="BL42">
        <f t="shared" si="13"/>
        <v>0.83850391075537101</v>
      </c>
      <c r="BM42">
        <f t="shared" si="14"/>
        <v>0.15921251452089338</v>
      </c>
      <c r="BN42">
        <f t="shared" si="15"/>
        <v>-4.8474523739524905E-2</v>
      </c>
      <c r="BO42">
        <f t="shared" si="16"/>
        <v>2.2260325479478928</v>
      </c>
    </row>
    <row r="43" spans="1:67" x14ac:dyDescent="0.2">
      <c r="A43" s="1" t="s">
        <v>42</v>
      </c>
      <c r="B43" s="1">
        <v>2.2050800521486801E-2</v>
      </c>
      <c r="C43" s="1">
        <v>4.9819106580946598E-2</v>
      </c>
      <c r="D43" s="1">
        <v>1.69814510483219E-2</v>
      </c>
      <c r="E43" s="1">
        <v>-6.1778290993071597E-2</v>
      </c>
      <c r="F43" s="1">
        <v>-7.6019096584649198E-2</v>
      </c>
      <c r="G43" s="1">
        <v>-6.2622858747542795E-2</v>
      </c>
      <c r="H43" s="1">
        <v>2.8707306518796199E-2</v>
      </c>
      <c r="I43" s="1">
        <v>0.10133980867291199</v>
      </c>
      <c r="J43" s="1">
        <v>3.7310503301624297E-2</v>
      </c>
      <c r="K43" s="1">
        <v>2.99205425291467E-2</v>
      </c>
      <c r="L43" s="1">
        <v>6.4508009755143994E-2</v>
      </c>
      <c r="M43" s="1">
        <v>4.4060627423334602E-2</v>
      </c>
      <c r="N43" s="1">
        <v>-7.8315140999976104E-3</v>
      </c>
      <c r="O43" s="1">
        <v>2.3438588986248302E-2</v>
      </c>
      <c r="P43" s="1">
        <v>0.102984599725509</v>
      </c>
      <c r="R43" t="s">
        <v>42</v>
      </c>
      <c r="S43">
        <f t="shared" si="18"/>
        <v>0.51789129280503599</v>
      </c>
      <c r="T43">
        <f t="shared" si="19"/>
        <v>0.95038077869114956</v>
      </c>
      <c r="U43">
        <f t="shared" si="20"/>
        <v>0.91855452372848334</v>
      </c>
      <c r="V43">
        <f t="shared" si="21"/>
        <v>0.40541850824775322</v>
      </c>
      <c r="W43">
        <f t="shared" si="22"/>
        <v>-2.2622867008484149E-2</v>
      </c>
      <c r="X43">
        <f t="shared" si="23"/>
        <v>-0.10741722150624551</v>
      </c>
      <c r="Y43">
        <f t="shared" si="24"/>
        <v>0.61078397883843083</v>
      </c>
      <c r="Z43">
        <f t="shared" si="25"/>
        <v>1.551073245418882</v>
      </c>
      <c r="AA43">
        <f t="shared" si="26"/>
        <v>1.7523585028014872</v>
      </c>
      <c r="AB43">
        <f t="shared" si="27"/>
        <v>1.3376865165817111</v>
      </c>
      <c r="AC43">
        <f t="shared" si="28"/>
        <v>1.7545957536923416</v>
      </c>
      <c r="AD43">
        <f t="shared" si="29"/>
        <v>0.93230593952469787</v>
      </c>
      <c r="AE43">
        <f t="shared" si="30"/>
        <v>0.16185935662978068</v>
      </c>
      <c r="AF43">
        <f t="shared" si="31"/>
        <v>-1.2458536422162006E-2</v>
      </c>
      <c r="AG43">
        <f t="shared" si="32"/>
        <v>2.1473548537011808</v>
      </c>
      <c r="AI43" t="s">
        <v>42</v>
      </c>
      <c r="AJ43">
        <v>0.51789129280503599</v>
      </c>
      <c r="AK43">
        <v>0.95038077869114956</v>
      </c>
      <c r="AL43">
        <v>0.91855452372848334</v>
      </c>
      <c r="AM43">
        <v>0.40541850824775322</v>
      </c>
      <c r="AN43">
        <v>-2.2622867008484149E-2</v>
      </c>
      <c r="AO43">
        <v>-0.10741722150624551</v>
      </c>
      <c r="AP43">
        <v>0.61078397883843083</v>
      </c>
      <c r="AQ43">
        <v>1.551073245418882</v>
      </c>
      <c r="AR43">
        <v>1.7523585028014872</v>
      </c>
      <c r="AS43">
        <v>1.3376865165817111</v>
      </c>
      <c r="AT43">
        <v>1.7545957536923416</v>
      </c>
      <c r="AU43">
        <v>0.93230593952469787</v>
      </c>
      <c r="AV43">
        <v>0.16185935662978068</v>
      </c>
      <c r="AW43">
        <v>-1.2458536422162006E-2</v>
      </c>
      <c r="AX43">
        <v>2.1473548537011808</v>
      </c>
      <c r="AZ43" t="s">
        <v>42</v>
      </c>
      <c r="BA43">
        <f t="shared" si="2"/>
        <v>0.53576754962016915</v>
      </c>
      <c r="BB43">
        <f t="shared" si="3"/>
        <v>0.97724344618972903</v>
      </c>
      <c r="BC43">
        <f t="shared" si="4"/>
        <v>0.92060433146357123</v>
      </c>
      <c r="BD43">
        <f t="shared" si="5"/>
        <v>0.77471012996655919</v>
      </c>
      <c r="BE43">
        <f t="shared" si="6"/>
        <v>0.18066094847235986</v>
      </c>
      <c r="BF43">
        <f t="shared" si="7"/>
        <v>4.7870908236684884E-3</v>
      </c>
      <c r="BG43">
        <f t="shared" si="8"/>
        <v>0.56808770210538972</v>
      </c>
      <c r="BH43">
        <f t="shared" si="9"/>
        <v>1.5002658059957934</v>
      </c>
      <c r="BI43">
        <f t="shared" si="10"/>
        <v>1.788432358286602</v>
      </c>
      <c r="BJ43">
        <f t="shared" si="11"/>
        <v>1.2564789739313706</v>
      </c>
      <c r="BK43">
        <f t="shared" si="12"/>
        <v>1.4824183343375026</v>
      </c>
      <c r="BL43">
        <f t="shared" si="13"/>
        <v>0.88256453817870562</v>
      </c>
      <c r="BM43">
        <f t="shared" si="14"/>
        <v>0.15138100042089578</v>
      </c>
      <c r="BN43">
        <f t="shared" si="15"/>
        <v>-2.5035934753276604E-2</v>
      </c>
      <c r="BO43">
        <f t="shared" si="16"/>
        <v>2.3290171476734018</v>
      </c>
    </row>
    <row r="44" spans="1:67" x14ac:dyDescent="0.2">
      <c r="A44" s="1" t="s">
        <v>43</v>
      </c>
      <c r="B44" s="1">
        <v>-1.7971753549315898E-2</v>
      </c>
      <c r="C44" s="1">
        <v>1.9329963295039401E-2</v>
      </c>
      <c r="D44" s="1">
        <v>-7.6515482483992606E-2</v>
      </c>
      <c r="E44" s="1">
        <v>9.5384615384615401E-2</v>
      </c>
      <c r="F44" s="1">
        <v>-3.1796502384737698E-3</v>
      </c>
      <c r="G44" s="1">
        <v>-3.7747153984421702E-2</v>
      </c>
      <c r="H44" s="1">
        <v>-3.1671854833925699E-4</v>
      </c>
      <c r="I44" s="1">
        <v>-6.9666308215015404E-2</v>
      </c>
      <c r="J44" s="1">
        <v>-0.134858105679279</v>
      </c>
      <c r="K44" s="1">
        <v>-8.4203393005018695E-2</v>
      </c>
      <c r="L44" s="1">
        <v>-0.19046027514638</v>
      </c>
      <c r="M44" s="1">
        <v>-0.12322754895341</v>
      </c>
      <c r="N44" s="1">
        <v>-6.9888591901603805E-2</v>
      </c>
      <c r="O44" s="1">
        <v>-4.6485182895650602E-2</v>
      </c>
      <c r="P44" s="1">
        <v>-0.143178218569327</v>
      </c>
      <c r="R44" t="s">
        <v>43</v>
      </c>
      <c r="S44">
        <f t="shared" si="18"/>
        <v>0.49991953925572008</v>
      </c>
      <c r="T44">
        <f t="shared" si="19"/>
        <v>0.96971074198618901</v>
      </c>
      <c r="U44">
        <f t="shared" si="20"/>
        <v>0.84203904124449069</v>
      </c>
      <c r="V44">
        <f t="shared" si="21"/>
        <v>0.50080312363236867</v>
      </c>
      <c r="W44">
        <f t="shared" si="22"/>
        <v>-2.580251724695792E-2</v>
      </c>
      <c r="X44">
        <f t="shared" si="23"/>
        <v>-0.14516437549066721</v>
      </c>
      <c r="Y44">
        <f t="shared" si="24"/>
        <v>0.61046726029009157</v>
      </c>
      <c r="Z44">
        <f t="shared" si="25"/>
        <v>1.4814069372038667</v>
      </c>
      <c r="AA44">
        <f t="shared" si="26"/>
        <v>1.6175003971222082</v>
      </c>
      <c r="AB44">
        <f t="shared" si="27"/>
        <v>1.2534831235766923</v>
      </c>
      <c r="AC44">
        <f t="shared" si="28"/>
        <v>1.5641354785459616</v>
      </c>
      <c r="AD44">
        <f t="shared" si="29"/>
        <v>0.80907839057128783</v>
      </c>
      <c r="AE44">
        <f t="shared" si="30"/>
        <v>9.1970764728176876E-2</v>
      </c>
      <c r="AF44">
        <f t="shared" si="31"/>
        <v>-5.8943719317812608E-2</v>
      </c>
      <c r="AG44">
        <f t="shared" si="32"/>
        <v>2.004176635131854</v>
      </c>
      <c r="AI44" t="s">
        <v>43</v>
      </c>
      <c r="AJ44">
        <v>0.49991953925572008</v>
      </c>
      <c r="AK44">
        <v>0.96971074198618901</v>
      </c>
      <c r="AL44">
        <v>0.84203904124449069</v>
      </c>
      <c r="AM44">
        <v>0.50080312363236867</v>
      </c>
      <c r="AN44">
        <v>-2.580251724695792E-2</v>
      </c>
      <c r="AO44">
        <v>-0.14516437549066721</v>
      </c>
      <c r="AP44">
        <v>0.61046726029009157</v>
      </c>
      <c r="AQ44">
        <v>1.4814069372038667</v>
      </c>
      <c r="AR44">
        <v>1.6175003971222082</v>
      </c>
      <c r="AS44">
        <v>1.2534831235766923</v>
      </c>
      <c r="AT44">
        <v>1.5641354785459616</v>
      </c>
      <c r="AU44">
        <v>0.80907839057128783</v>
      </c>
      <c r="AV44">
        <v>9.1970764728176876E-2</v>
      </c>
      <c r="AW44">
        <v>-5.8943719317812608E-2</v>
      </c>
      <c r="AX44">
        <v>2.004176635131854</v>
      </c>
      <c r="AZ44" t="s">
        <v>43</v>
      </c>
      <c r="BA44">
        <f t="shared" si="2"/>
        <v>0.51779579607085324</v>
      </c>
      <c r="BB44">
        <f t="shared" si="3"/>
        <v>0.99657340948476847</v>
      </c>
      <c r="BC44">
        <f t="shared" si="4"/>
        <v>0.84408884897957859</v>
      </c>
      <c r="BD44">
        <f t="shared" si="5"/>
        <v>0.8700947453511747</v>
      </c>
      <c r="BE44">
        <f t="shared" si="6"/>
        <v>0.17748129823388609</v>
      </c>
      <c r="BF44">
        <f t="shared" si="7"/>
        <v>-3.2960063160753214E-2</v>
      </c>
      <c r="BG44">
        <f t="shared" si="8"/>
        <v>0.56777098355705047</v>
      </c>
      <c r="BH44">
        <f t="shared" si="9"/>
        <v>1.4305994977807781</v>
      </c>
      <c r="BI44">
        <f t="shared" si="10"/>
        <v>1.6535742526073229</v>
      </c>
      <c r="BJ44">
        <f t="shared" si="11"/>
        <v>1.1722755809263519</v>
      </c>
      <c r="BK44">
        <f t="shared" si="12"/>
        <v>1.2919580591911226</v>
      </c>
      <c r="BL44">
        <f t="shared" si="13"/>
        <v>0.75933698922529558</v>
      </c>
      <c r="BM44">
        <f t="shared" si="14"/>
        <v>8.1492408519291973E-2</v>
      </c>
      <c r="BN44">
        <f t="shared" si="15"/>
        <v>-7.1521117648927213E-2</v>
      </c>
      <c r="BO44">
        <f t="shared" si="16"/>
        <v>2.185838929104075</v>
      </c>
    </row>
    <row r="45" spans="1:67" x14ac:dyDescent="0.2">
      <c r="A45" s="1" t="s">
        <v>44</v>
      </c>
      <c r="B45" s="1">
        <v>-8.5463776606907703E-3</v>
      </c>
      <c r="C45" s="1">
        <v>5.4003694449289701E-2</v>
      </c>
      <c r="D45" s="1">
        <v>9.3511629466244403E-2</v>
      </c>
      <c r="E45" s="1">
        <v>-7.1348314606741597E-2</v>
      </c>
      <c r="F45" s="1">
        <v>-0.13476874003189801</v>
      </c>
      <c r="G45" s="1">
        <v>-0.14414694894147001</v>
      </c>
      <c r="H45" s="1">
        <v>2.13963797428962E-2</v>
      </c>
      <c r="I45" s="1">
        <v>0.183808412863086</v>
      </c>
      <c r="J45" s="1">
        <v>-0.41564285144173502</v>
      </c>
      <c r="K45" s="1">
        <v>-2.1974370921107E-2</v>
      </c>
      <c r="L45" s="1">
        <v>-8.4734853302666599E-2</v>
      </c>
      <c r="M45" s="1">
        <v>-6.90026769349249E-2</v>
      </c>
      <c r="N45" s="1">
        <v>-4.1667060651619701E-2</v>
      </c>
      <c r="O45" s="1">
        <v>-4.14445087488148E-2</v>
      </c>
      <c r="P45" s="1">
        <v>-0.17256556679153601</v>
      </c>
      <c r="R45" t="s">
        <v>44</v>
      </c>
      <c r="S45">
        <f t="shared" si="18"/>
        <v>0.49137316159502931</v>
      </c>
      <c r="T45">
        <f t="shared" si="19"/>
        <v>1.0237144364354787</v>
      </c>
      <c r="U45">
        <f t="shared" si="20"/>
        <v>0.93555067071073506</v>
      </c>
      <c r="V45">
        <f t="shared" si="21"/>
        <v>0.42945480902562705</v>
      </c>
      <c r="W45">
        <f t="shared" si="22"/>
        <v>-0.16057125727885593</v>
      </c>
      <c r="X45">
        <f t="shared" si="23"/>
        <v>-0.28931132443213725</v>
      </c>
      <c r="Y45">
        <f t="shared" si="24"/>
        <v>0.63186364003298778</v>
      </c>
      <c r="Z45">
        <f t="shared" si="25"/>
        <v>1.6652153500669526</v>
      </c>
      <c r="AA45">
        <f t="shared" si="26"/>
        <v>1.2018575456804732</v>
      </c>
      <c r="AB45">
        <f t="shared" si="27"/>
        <v>1.2315087526555852</v>
      </c>
      <c r="AC45">
        <f t="shared" si="28"/>
        <v>1.479400625243295</v>
      </c>
      <c r="AD45">
        <f t="shared" si="29"/>
        <v>0.74007571363636293</v>
      </c>
      <c r="AE45">
        <f t="shared" si="30"/>
        <v>5.0303704076557175E-2</v>
      </c>
      <c r="AF45">
        <f t="shared" si="31"/>
        <v>-0.10038822806662741</v>
      </c>
      <c r="AG45">
        <f t="shared" si="32"/>
        <v>1.8316110683403179</v>
      </c>
      <c r="AI45" t="s">
        <v>44</v>
      </c>
      <c r="AJ45">
        <v>0.49137316159502931</v>
      </c>
      <c r="AK45">
        <v>1.0237144364354787</v>
      </c>
      <c r="AL45">
        <v>0.93555067071073506</v>
      </c>
      <c r="AM45">
        <v>0.42945480902562705</v>
      </c>
      <c r="AN45">
        <v>-0.16057125727885593</v>
      </c>
      <c r="AO45">
        <v>-0.28931132443213725</v>
      </c>
      <c r="AP45">
        <v>0.63186364003298778</v>
      </c>
      <c r="AQ45">
        <v>1.6652153500669526</v>
      </c>
      <c r="AR45">
        <v>1.2018575456804732</v>
      </c>
      <c r="AS45">
        <v>1.2315087526555852</v>
      </c>
      <c r="AT45">
        <v>1.479400625243295</v>
      </c>
      <c r="AU45">
        <v>0.74007571363636293</v>
      </c>
      <c r="AV45">
        <v>5.0303704076557175E-2</v>
      </c>
      <c r="AW45">
        <v>-0.10038822806662741</v>
      </c>
      <c r="AX45">
        <v>1.8316110683403179</v>
      </c>
      <c r="AZ45" t="s">
        <v>44</v>
      </c>
      <c r="BA45">
        <f t="shared" si="2"/>
        <v>0.50924941841016247</v>
      </c>
      <c r="BB45">
        <f t="shared" si="3"/>
        <v>1.0505771039340581</v>
      </c>
      <c r="BC45">
        <f t="shared" si="4"/>
        <v>0.93760047844582295</v>
      </c>
      <c r="BD45">
        <f t="shared" si="5"/>
        <v>0.79874643074443297</v>
      </c>
      <c r="BE45">
        <f t="shared" si="6"/>
        <v>4.2712558201988077E-2</v>
      </c>
      <c r="BF45">
        <f t="shared" si="7"/>
        <v>-0.17710701210222324</v>
      </c>
      <c r="BG45">
        <f t="shared" si="8"/>
        <v>0.58916736329994668</v>
      </c>
      <c r="BH45">
        <f t="shared" si="9"/>
        <v>1.614407910643864</v>
      </c>
      <c r="BI45">
        <f t="shared" si="10"/>
        <v>1.237931401165588</v>
      </c>
      <c r="BJ45">
        <f t="shared" si="11"/>
        <v>1.1503012100052448</v>
      </c>
      <c r="BK45">
        <f t="shared" si="12"/>
        <v>1.207223205888456</v>
      </c>
      <c r="BL45">
        <f t="shared" si="13"/>
        <v>0.69033431229037068</v>
      </c>
      <c r="BM45">
        <f t="shared" si="14"/>
        <v>3.9825347867672278E-2</v>
      </c>
      <c r="BN45">
        <f t="shared" si="15"/>
        <v>-0.11296562639774201</v>
      </c>
      <c r="BO45">
        <f t="shared" si="16"/>
        <v>2.0132733623125389</v>
      </c>
    </row>
    <row r="46" spans="1:67" x14ac:dyDescent="0.2">
      <c r="A46" s="1" t="s">
        <v>45</v>
      </c>
      <c r="B46" s="1">
        <v>3.1510317983580699E-2</v>
      </c>
      <c r="C46" s="1">
        <v>3.4803282226040698E-2</v>
      </c>
      <c r="D46" s="1">
        <v>3.99021092016296E-2</v>
      </c>
      <c r="E46" s="1">
        <v>-0.16817906836055699</v>
      </c>
      <c r="F46" s="1">
        <v>-0.108755760368664</v>
      </c>
      <c r="G46" s="1">
        <v>-7.4572571844307003E-2</v>
      </c>
      <c r="H46" s="1">
        <v>2.4775799168978999E-2</v>
      </c>
      <c r="I46" s="1">
        <v>9.3723138598645006E-2</v>
      </c>
      <c r="J46" s="1">
        <v>-0.106438933733809</v>
      </c>
      <c r="K46" s="1">
        <v>-6.7577327796397601E-4</v>
      </c>
      <c r="L46" s="1">
        <v>6.52745904272405E-2</v>
      </c>
      <c r="M46" s="1">
        <v>-5.48432845427754E-2</v>
      </c>
      <c r="N46" s="1">
        <v>-0.109504565430992</v>
      </c>
      <c r="O46" s="1">
        <v>-4.8810942221908203E-2</v>
      </c>
      <c r="P46" s="1">
        <v>9.5453298010152302E-2</v>
      </c>
      <c r="R46" t="s">
        <v>45</v>
      </c>
      <c r="S46">
        <f t="shared" si="18"/>
        <v>0.52288347957861003</v>
      </c>
      <c r="T46">
        <f t="shared" si="19"/>
        <v>1.0585177186615193</v>
      </c>
      <c r="U46">
        <f t="shared" si="20"/>
        <v>0.97545277991236468</v>
      </c>
      <c r="V46">
        <f t="shared" si="21"/>
        <v>0.26127574066507009</v>
      </c>
      <c r="W46">
        <f t="shared" si="22"/>
        <v>-0.26932701764751993</v>
      </c>
      <c r="X46">
        <f t="shared" si="23"/>
        <v>-0.36388389627644424</v>
      </c>
      <c r="Y46">
        <f t="shared" si="24"/>
        <v>0.65663943920196677</v>
      </c>
      <c r="Z46">
        <f t="shared" si="25"/>
        <v>1.7589384886655977</v>
      </c>
      <c r="AA46">
        <f t="shared" si="26"/>
        <v>1.0954186119466642</v>
      </c>
      <c r="AB46">
        <f t="shared" si="27"/>
        <v>1.2308329793776212</v>
      </c>
      <c r="AC46">
        <f t="shared" si="28"/>
        <v>1.5446752156705355</v>
      </c>
      <c r="AD46">
        <f t="shared" si="29"/>
        <v>0.6852324290935875</v>
      </c>
      <c r="AE46">
        <f t="shared" si="30"/>
        <v>-5.9200861354434829E-2</v>
      </c>
      <c r="AF46">
        <f t="shared" si="31"/>
        <v>-0.1491991702885356</v>
      </c>
      <c r="AG46">
        <f t="shared" si="32"/>
        <v>1.9270643663504703</v>
      </c>
      <c r="AI46" t="s">
        <v>45</v>
      </c>
      <c r="AJ46">
        <v>0.52288347957861003</v>
      </c>
      <c r="AK46">
        <v>1.0585177186615193</v>
      </c>
      <c r="AL46">
        <v>0.97545277991236468</v>
      </c>
      <c r="AM46">
        <v>0.26127574066507009</v>
      </c>
      <c r="AN46">
        <v>-0.26932701764751993</v>
      </c>
      <c r="AO46">
        <v>-0.36388389627644424</v>
      </c>
      <c r="AP46">
        <v>0.65663943920196677</v>
      </c>
      <c r="AQ46">
        <v>1.7589384886655977</v>
      </c>
      <c r="AR46">
        <v>1.0954186119466642</v>
      </c>
      <c r="AS46">
        <v>1.2308329793776212</v>
      </c>
      <c r="AT46">
        <v>1.5446752156705355</v>
      </c>
      <c r="AU46">
        <v>0.6852324290935875</v>
      </c>
      <c r="AV46">
        <v>-5.9200861354434829E-2</v>
      </c>
      <c r="AW46">
        <v>-0.1491991702885356</v>
      </c>
      <c r="AX46">
        <v>1.9270643663504703</v>
      </c>
      <c r="AZ46" t="s">
        <v>45</v>
      </c>
      <c r="BA46">
        <f t="shared" si="2"/>
        <v>0.5407597363937432</v>
      </c>
      <c r="BB46">
        <f t="shared" si="3"/>
        <v>1.0853803861600988</v>
      </c>
      <c r="BC46">
        <f t="shared" si="4"/>
        <v>0.97750258764745257</v>
      </c>
      <c r="BD46">
        <f t="shared" si="5"/>
        <v>0.63056736238387612</v>
      </c>
      <c r="BE46">
        <f t="shared" si="6"/>
        <v>-6.6043202166675918E-2</v>
      </c>
      <c r="BF46">
        <f t="shared" si="7"/>
        <v>-0.25167958394653023</v>
      </c>
      <c r="BG46">
        <f t="shared" si="8"/>
        <v>0.61394316246892566</v>
      </c>
      <c r="BH46">
        <f t="shared" si="9"/>
        <v>1.708131049242509</v>
      </c>
      <c r="BI46">
        <f t="shared" si="10"/>
        <v>1.131492467431779</v>
      </c>
      <c r="BJ46">
        <f t="shared" si="11"/>
        <v>1.1496254367272807</v>
      </c>
      <c r="BK46">
        <f t="shared" si="12"/>
        <v>1.2724977963156965</v>
      </c>
      <c r="BL46">
        <f t="shared" si="13"/>
        <v>0.63549102774759525</v>
      </c>
      <c r="BM46">
        <f t="shared" si="14"/>
        <v>-6.9679217563319726E-2</v>
      </c>
      <c r="BN46">
        <f t="shared" si="15"/>
        <v>-0.1617765686196502</v>
      </c>
      <c r="BO46">
        <f t="shared" si="16"/>
        <v>2.1087266603226915</v>
      </c>
    </row>
    <row r="47" spans="1:67" x14ac:dyDescent="0.2">
      <c r="A47" s="1" t="s">
        <v>46</v>
      </c>
      <c r="B47" s="1">
        <v>-3.7206555440720497E-2</v>
      </c>
      <c r="C47" s="1">
        <v>1.7545876669673201E-2</v>
      </c>
      <c r="D47" s="1">
        <v>9.4185762842569098E-4</v>
      </c>
      <c r="E47" s="1">
        <v>0.184</v>
      </c>
      <c r="F47" s="1">
        <v>0.20734229576008301</v>
      </c>
      <c r="G47" s="1">
        <v>0.22012578616352199</v>
      </c>
      <c r="H47" s="1">
        <v>-4.1340892842138599E-2</v>
      </c>
      <c r="I47" s="1">
        <v>-0.12882970243807401</v>
      </c>
      <c r="J47" s="1">
        <v>0.24936982140209299</v>
      </c>
      <c r="K47" s="1">
        <v>-9.8047301456457604E-3</v>
      </c>
      <c r="L47" s="1">
        <v>-6.2119236603294999E-2</v>
      </c>
      <c r="M47" s="1">
        <v>-5.6012604012167497E-2</v>
      </c>
      <c r="N47" s="1">
        <v>3.6261397474665898E-2</v>
      </c>
      <c r="O47" s="1">
        <v>6.2314345696669E-2</v>
      </c>
      <c r="P47" s="1">
        <v>-1.78740346000891E-2</v>
      </c>
      <c r="R47" t="s">
        <v>46</v>
      </c>
      <c r="S47">
        <f t="shared" si="18"/>
        <v>0.48567692413788954</v>
      </c>
      <c r="T47">
        <f t="shared" si="19"/>
        <v>1.0760635953311926</v>
      </c>
      <c r="U47">
        <f t="shared" si="20"/>
        <v>0.97639463754079037</v>
      </c>
      <c r="V47">
        <f t="shared" si="21"/>
        <v>0.44527574066507009</v>
      </c>
      <c r="W47">
        <f t="shared" si="22"/>
        <v>-6.1984721887436922E-2</v>
      </c>
      <c r="X47">
        <f t="shared" si="23"/>
        <v>-0.14375811011292225</v>
      </c>
      <c r="Y47">
        <f t="shared" si="24"/>
        <v>0.61529854635982817</v>
      </c>
      <c r="Z47">
        <f t="shared" si="25"/>
        <v>1.6301087862275236</v>
      </c>
      <c r="AA47">
        <f t="shared" si="26"/>
        <v>1.3447884333487572</v>
      </c>
      <c r="AB47">
        <f t="shared" si="27"/>
        <v>1.2210282492319753</v>
      </c>
      <c r="AC47">
        <f t="shared" si="28"/>
        <v>1.4825559790672405</v>
      </c>
      <c r="AD47">
        <f t="shared" si="29"/>
        <v>0.62921982508142005</v>
      </c>
      <c r="AE47">
        <f t="shared" si="30"/>
        <v>-2.2939463879768932E-2</v>
      </c>
      <c r="AF47">
        <f t="shared" si="31"/>
        <v>-8.6884824591866611E-2</v>
      </c>
      <c r="AG47">
        <f t="shared" si="32"/>
        <v>1.9091903317503811</v>
      </c>
      <c r="AI47" t="s">
        <v>46</v>
      </c>
      <c r="AJ47">
        <v>0.48567692413788954</v>
      </c>
      <c r="AK47">
        <v>1.0760635953311926</v>
      </c>
      <c r="AL47">
        <v>0.97639463754079037</v>
      </c>
      <c r="AM47">
        <v>0.44527574066507009</v>
      </c>
      <c r="AN47">
        <v>-6.1984721887436922E-2</v>
      </c>
      <c r="AO47">
        <v>-0.14375811011292225</v>
      </c>
      <c r="AP47">
        <v>0.61529854635982817</v>
      </c>
      <c r="AQ47">
        <v>1.6301087862275236</v>
      </c>
      <c r="AR47">
        <v>1.3447884333487572</v>
      </c>
      <c r="AS47">
        <v>1.2210282492319753</v>
      </c>
      <c r="AT47">
        <v>1.4825559790672405</v>
      </c>
      <c r="AU47">
        <v>0.62921982508142005</v>
      </c>
      <c r="AV47">
        <v>-2.2939463879768932E-2</v>
      </c>
      <c r="AW47">
        <v>-8.6884824591866611E-2</v>
      </c>
      <c r="AX47">
        <v>1.9091903317503811</v>
      </c>
      <c r="AZ47" t="s">
        <v>46</v>
      </c>
      <c r="BA47">
        <f t="shared" si="2"/>
        <v>0.50355318095302271</v>
      </c>
      <c r="BB47">
        <f t="shared" si="3"/>
        <v>1.102926262829772</v>
      </c>
      <c r="BC47">
        <f t="shared" si="4"/>
        <v>0.97844444527587826</v>
      </c>
      <c r="BD47">
        <f t="shared" si="5"/>
        <v>0.81456736238387606</v>
      </c>
      <c r="BE47">
        <f t="shared" si="6"/>
        <v>0.14129909359340709</v>
      </c>
      <c r="BF47">
        <f t="shared" si="7"/>
        <v>-3.155379778300825E-2</v>
      </c>
      <c r="BG47">
        <f t="shared" si="8"/>
        <v>0.57260226962678706</v>
      </c>
      <c r="BH47">
        <f t="shared" si="9"/>
        <v>1.579301346804435</v>
      </c>
      <c r="BI47">
        <f t="shared" si="10"/>
        <v>1.380862288833872</v>
      </c>
      <c r="BJ47">
        <f t="shared" si="11"/>
        <v>1.1398207065816348</v>
      </c>
      <c r="BK47">
        <f t="shared" si="12"/>
        <v>1.2103785597124015</v>
      </c>
      <c r="BL47">
        <f t="shared" si="13"/>
        <v>0.57947842373542779</v>
      </c>
      <c r="BM47">
        <f t="shared" si="14"/>
        <v>-3.3417820088653835E-2</v>
      </c>
      <c r="BN47">
        <f t="shared" si="15"/>
        <v>-9.9462222922981208E-2</v>
      </c>
      <c r="BO47">
        <f t="shared" si="16"/>
        <v>2.0908526257226021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B21E4-38EB-6C43-8979-9F501C664CA6}">
  <dimension ref="A1:BO47"/>
  <sheetViews>
    <sheetView topLeftCell="AU1" zoomScale="85" workbookViewId="0">
      <selection activeCell="AZ1" sqref="AZ1:BO47"/>
    </sheetView>
  </sheetViews>
  <sheetFormatPr baseColWidth="10" defaultRowHeight="15" x14ac:dyDescent="0.2"/>
  <sheetData>
    <row r="1" spans="1:67" x14ac:dyDescent="0.2">
      <c r="A1" s="1" t="s">
        <v>0</v>
      </c>
      <c r="B1" s="1" t="s">
        <v>60</v>
      </c>
      <c r="C1" s="1" t="s">
        <v>61</v>
      </c>
      <c r="D1" s="1" t="s">
        <v>47</v>
      </c>
      <c r="E1" s="1" t="s">
        <v>48</v>
      </c>
      <c r="F1" s="1" t="s">
        <v>59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R1" s="7" t="s">
        <v>0</v>
      </c>
      <c r="S1" s="7" t="s">
        <v>60</v>
      </c>
      <c r="T1" s="7" t="s">
        <v>61</v>
      </c>
      <c r="U1" s="7" t="s">
        <v>47</v>
      </c>
      <c r="V1" s="7" t="s">
        <v>48</v>
      </c>
      <c r="W1" s="7" t="s">
        <v>59</v>
      </c>
      <c r="X1" s="7" t="s">
        <v>49</v>
      </c>
      <c r="Y1" s="7" t="s">
        <v>50</v>
      </c>
      <c r="Z1" s="7" t="s">
        <v>51</v>
      </c>
      <c r="AA1" s="7" t="s">
        <v>52</v>
      </c>
      <c r="AB1" s="7" t="s">
        <v>53</v>
      </c>
      <c r="AC1" s="7" t="s">
        <v>54</v>
      </c>
      <c r="AD1" s="7" t="s">
        <v>55</v>
      </c>
      <c r="AE1" s="7" t="s">
        <v>56</v>
      </c>
      <c r="AF1" s="7" t="s">
        <v>57</v>
      </c>
      <c r="AG1" s="7" t="s">
        <v>58</v>
      </c>
      <c r="AI1" s="8" t="s">
        <v>0</v>
      </c>
      <c r="AJ1" s="8" t="s">
        <v>60</v>
      </c>
      <c r="AK1" s="8" t="s">
        <v>61</v>
      </c>
      <c r="AL1" s="8" t="s">
        <v>47</v>
      </c>
      <c r="AM1" s="8" t="s">
        <v>48</v>
      </c>
      <c r="AN1" s="8" t="s">
        <v>59</v>
      </c>
      <c r="AO1" s="8" t="s">
        <v>49</v>
      </c>
      <c r="AP1" s="8" t="s">
        <v>50</v>
      </c>
      <c r="AQ1" s="8" t="s">
        <v>51</v>
      </c>
      <c r="AR1" s="8" t="s">
        <v>52</v>
      </c>
      <c r="AS1" s="8" t="s">
        <v>53</v>
      </c>
      <c r="AT1" s="8" t="s">
        <v>54</v>
      </c>
      <c r="AU1" s="8" t="s">
        <v>55</v>
      </c>
      <c r="AV1" s="8" t="s">
        <v>56</v>
      </c>
      <c r="AW1" s="8" t="s">
        <v>57</v>
      </c>
      <c r="AX1" s="8" t="s">
        <v>58</v>
      </c>
      <c r="AZ1" s="7" t="s">
        <v>0</v>
      </c>
      <c r="BA1" s="7" t="s">
        <v>60</v>
      </c>
      <c r="BB1" s="7" t="s">
        <v>61</v>
      </c>
      <c r="BC1" s="7" t="s">
        <v>47</v>
      </c>
      <c r="BD1" s="7" t="s">
        <v>48</v>
      </c>
      <c r="BE1" s="7" t="s">
        <v>59</v>
      </c>
      <c r="BF1" s="7" t="s">
        <v>49</v>
      </c>
      <c r="BG1" s="7" t="s">
        <v>50</v>
      </c>
      <c r="BH1" s="7" t="s">
        <v>51</v>
      </c>
      <c r="BI1" s="7" t="s">
        <v>52</v>
      </c>
      <c r="BJ1" s="7" t="s">
        <v>53</v>
      </c>
      <c r="BK1" s="7" t="s">
        <v>54</v>
      </c>
      <c r="BL1" s="7" t="s">
        <v>55</v>
      </c>
      <c r="BM1" s="7" t="s">
        <v>56</v>
      </c>
      <c r="BN1" s="7" t="s">
        <v>57</v>
      </c>
      <c r="BO1" s="7" t="s">
        <v>58</v>
      </c>
    </row>
    <row r="2" spans="1:67" x14ac:dyDescent="0.2">
      <c r="A2" s="1" t="s">
        <v>1</v>
      </c>
      <c r="B2" s="1">
        <v>-2.76040961858014E-2</v>
      </c>
      <c r="C2" s="1">
        <v>-6.2093022627910397E-3</v>
      </c>
      <c r="D2" s="1">
        <v>5.2527455220930497E-2</v>
      </c>
      <c r="E2" s="1">
        <v>-0.16910666268300001</v>
      </c>
      <c r="F2" s="1">
        <v>-0.12257031785959301</v>
      </c>
      <c r="G2" s="1">
        <v>-7.7086553323029397E-2</v>
      </c>
      <c r="H2" s="1">
        <v>4.5092893431423198E-2</v>
      </c>
      <c r="I2" s="1">
        <v>0.132566054451903</v>
      </c>
      <c r="J2" s="1">
        <v>5.86145369631303E-2</v>
      </c>
      <c r="K2" s="1">
        <v>6.8331622078203801E-3</v>
      </c>
      <c r="L2" s="1">
        <v>0.27322316701427901</v>
      </c>
      <c r="M2" s="1">
        <v>7.8575681899109906E-2</v>
      </c>
      <c r="N2" s="1">
        <v>-2.1375082062066699E-2</v>
      </c>
      <c r="O2" s="1">
        <v>3.2591233270819399E-2</v>
      </c>
      <c r="P2" s="1">
        <v>4.8018011672304801E-2</v>
      </c>
      <c r="R2" s="7" t="s">
        <v>1</v>
      </c>
      <c r="S2" s="7">
        <v>100</v>
      </c>
      <c r="T2" s="7">
        <v>100</v>
      </c>
      <c r="U2" s="7">
        <v>100</v>
      </c>
      <c r="V2" s="7">
        <v>100</v>
      </c>
      <c r="W2" s="7">
        <v>100</v>
      </c>
      <c r="X2" s="7">
        <v>100</v>
      </c>
      <c r="Y2" s="7">
        <v>100</v>
      </c>
      <c r="Z2" s="7">
        <v>100</v>
      </c>
      <c r="AA2" s="7">
        <v>100</v>
      </c>
      <c r="AB2" s="7">
        <v>100</v>
      </c>
      <c r="AC2" s="7">
        <v>100</v>
      </c>
      <c r="AD2" s="7">
        <v>100</v>
      </c>
      <c r="AE2" s="7">
        <v>100</v>
      </c>
      <c r="AF2" s="7">
        <v>100</v>
      </c>
      <c r="AG2" s="7">
        <v>100</v>
      </c>
      <c r="AI2" s="8" t="s">
        <v>1</v>
      </c>
      <c r="AJ2" s="8">
        <f>S2/$S$2</f>
        <v>1</v>
      </c>
      <c r="AK2" s="8">
        <f t="shared" ref="AK2:AX17" si="0">T2/$S$2</f>
        <v>1</v>
      </c>
      <c r="AL2" s="8">
        <f t="shared" si="0"/>
        <v>1</v>
      </c>
      <c r="AM2" s="8">
        <f t="shared" si="0"/>
        <v>1</v>
      </c>
      <c r="AN2" s="8">
        <f t="shared" si="0"/>
        <v>1</v>
      </c>
      <c r="AO2" s="8">
        <f t="shared" si="0"/>
        <v>1</v>
      </c>
      <c r="AP2" s="8">
        <f t="shared" si="0"/>
        <v>1</v>
      </c>
      <c r="AQ2" s="8">
        <f t="shared" si="0"/>
        <v>1</v>
      </c>
      <c r="AR2" s="8">
        <f t="shared" si="0"/>
        <v>1</v>
      </c>
      <c r="AS2" s="8">
        <f t="shared" si="0"/>
        <v>1</v>
      </c>
      <c r="AT2" s="8">
        <f t="shared" si="0"/>
        <v>1</v>
      </c>
      <c r="AU2" s="8">
        <f t="shared" si="0"/>
        <v>1</v>
      </c>
      <c r="AV2" s="8">
        <f t="shared" si="0"/>
        <v>1</v>
      </c>
      <c r="AW2" s="8">
        <f t="shared" si="0"/>
        <v>1</v>
      </c>
      <c r="AX2" s="8">
        <f t="shared" si="0"/>
        <v>1</v>
      </c>
      <c r="AZ2" s="7" t="s">
        <v>1</v>
      </c>
      <c r="BA2" s="7">
        <f>AJ2-1</f>
        <v>0</v>
      </c>
      <c r="BB2" s="7">
        <f t="shared" ref="BB2:BO17" si="1">AK2-1</f>
        <v>0</v>
      </c>
      <c r="BC2" s="7">
        <f t="shared" si="1"/>
        <v>0</v>
      </c>
      <c r="BD2" s="7">
        <f t="shared" si="1"/>
        <v>0</v>
      </c>
      <c r="BE2" s="7">
        <f t="shared" si="1"/>
        <v>0</v>
      </c>
      <c r="BF2" s="7">
        <f t="shared" si="1"/>
        <v>0</v>
      </c>
      <c r="BG2" s="7">
        <f t="shared" si="1"/>
        <v>0</v>
      </c>
      <c r="BH2" s="7">
        <f t="shared" si="1"/>
        <v>0</v>
      </c>
      <c r="BI2" s="7">
        <f t="shared" si="1"/>
        <v>0</v>
      </c>
      <c r="BJ2" s="7">
        <f t="shared" si="1"/>
        <v>0</v>
      </c>
      <c r="BK2" s="7">
        <f t="shared" si="1"/>
        <v>0</v>
      </c>
      <c r="BL2" s="7">
        <f t="shared" si="1"/>
        <v>0</v>
      </c>
      <c r="BM2" s="7">
        <f t="shared" si="1"/>
        <v>0</v>
      </c>
      <c r="BN2" s="7">
        <f t="shared" si="1"/>
        <v>0</v>
      </c>
      <c r="BO2" s="7">
        <f t="shared" si="1"/>
        <v>0</v>
      </c>
    </row>
    <row r="3" spans="1:67" x14ac:dyDescent="0.2">
      <c r="A3" s="1" t="s">
        <v>2</v>
      </c>
      <c r="B3" s="1">
        <v>1.7876256815133201E-2</v>
      </c>
      <c r="C3" s="1">
        <v>2.68626674985795E-2</v>
      </c>
      <c r="D3" s="1">
        <v>2.0498077350878901E-3</v>
      </c>
      <c r="E3" s="1">
        <v>0.36929162171880597</v>
      </c>
      <c r="F3" s="1">
        <v>0.20328381548084401</v>
      </c>
      <c r="G3" s="1">
        <v>0.112204312329914</v>
      </c>
      <c r="H3" s="1">
        <v>-4.2696276733041098E-2</v>
      </c>
      <c r="I3" s="1">
        <v>-5.0807439423088699E-2</v>
      </c>
      <c r="J3" s="1">
        <v>3.6073855485114797E-2</v>
      </c>
      <c r="K3" s="1">
        <v>-8.1207542650340497E-2</v>
      </c>
      <c r="L3" s="1">
        <v>-0.27217741935483902</v>
      </c>
      <c r="M3" s="1">
        <v>-4.9741401345992302E-2</v>
      </c>
      <c r="N3" s="1">
        <v>-1.04783562088849E-2</v>
      </c>
      <c r="O3" s="1">
        <v>-1.2577398331114599E-2</v>
      </c>
      <c r="P3" s="1">
        <v>0.181662293972221</v>
      </c>
      <c r="R3" s="7" t="s">
        <v>2</v>
      </c>
      <c r="S3" s="7">
        <f>S2*EXP(B3)</f>
        <v>101.80369934553073</v>
      </c>
      <c r="T3" s="7">
        <f>T2*EXP(C3)</f>
        <v>102.72267214610029</v>
      </c>
      <c r="U3" s="7">
        <f t="shared" ref="T3:AG18" si="2">U2*EXP(D3)</f>
        <v>100.20519100271494</v>
      </c>
      <c r="V3" s="7">
        <f t="shared" si="2"/>
        <v>144.6709434056072</v>
      </c>
      <c r="W3" s="7">
        <f t="shared" si="2"/>
        <v>122.54202121243571</v>
      </c>
      <c r="X3" s="7">
        <f t="shared" si="2"/>
        <v>111.87414099605688</v>
      </c>
      <c r="Y3" s="7">
        <f t="shared" si="2"/>
        <v>95.820237423097254</v>
      </c>
      <c r="Z3" s="7">
        <f t="shared" si="2"/>
        <v>95.046167436054702</v>
      </c>
      <c r="AA3" s="7">
        <f t="shared" si="2"/>
        <v>103.67324120387214</v>
      </c>
      <c r="AB3" s="7">
        <f t="shared" si="2"/>
        <v>92.200231678164769</v>
      </c>
      <c r="AC3" s="7">
        <f t="shared" si="2"/>
        <v>76.171910538832691</v>
      </c>
      <c r="AD3" s="7">
        <f t="shared" si="2"/>
        <v>95.147544295819245</v>
      </c>
      <c r="AE3" s="7">
        <f t="shared" si="2"/>
        <v>98.957635051993861</v>
      </c>
      <c r="AF3" s="7">
        <f t="shared" si="2"/>
        <v>98.750136657824427</v>
      </c>
      <c r="AG3" s="7">
        <f t="shared" si="2"/>
        <v>119.92091453331032</v>
      </c>
      <c r="AI3" s="8" t="s">
        <v>2</v>
      </c>
      <c r="AJ3" s="8">
        <f t="shared" ref="AJ3:AJ47" si="3">S3/$S$2</f>
        <v>1.0180369934553073</v>
      </c>
      <c r="AK3" s="8">
        <f t="shared" si="0"/>
        <v>1.0272267214610029</v>
      </c>
      <c r="AL3" s="8">
        <f t="shared" si="0"/>
        <v>1.0020519100271494</v>
      </c>
      <c r="AM3" s="8">
        <f t="shared" si="0"/>
        <v>1.446709434056072</v>
      </c>
      <c r="AN3" s="8">
        <f t="shared" si="0"/>
        <v>1.2254202121243571</v>
      </c>
      <c r="AO3" s="8">
        <f t="shared" si="0"/>
        <v>1.1187414099605688</v>
      </c>
      <c r="AP3" s="8">
        <f t="shared" si="0"/>
        <v>0.95820237423097254</v>
      </c>
      <c r="AQ3" s="8">
        <f t="shared" si="0"/>
        <v>0.95046167436054707</v>
      </c>
      <c r="AR3" s="8">
        <f t="shared" si="0"/>
        <v>1.0367324120387214</v>
      </c>
      <c r="AS3" s="8">
        <f t="shared" si="0"/>
        <v>0.92200231678164768</v>
      </c>
      <c r="AT3" s="8">
        <f t="shared" si="0"/>
        <v>0.76171910538832688</v>
      </c>
      <c r="AU3" s="8">
        <f t="shared" si="0"/>
        <v>0.95147544295819242</v>
      </c>
      <c r="AV3" s="8">
        <f t="shared" si="0"/>
        <v>0.98957635051993864</v>
      </c>
      <c r="AW3" s="8">
        <f t="shared" si="0"/>
        <v>0.98750136657824428</v>
      </c>
      <c r="AX3" s="8">
        <f t="shared" si="0"/>
        <v>1.1992091453331033</v>
      </c>
      <c r="AZ3" s="7" t="s">
        <v>2</v>
      </c>
      <c r="BA3" s="7">
        <f t="shared" ref="BA3:BA47" si="4">AJ3-1</f>
        <v>1.8036993455307293E-2</v>
      </c>
      <c r="BB3" s="7">
        <f t="shared" si="1"/>
        <v>2.7226721461002912E-2</v>
      </c>
      <c r="BC3" s="7">
        <f t="shared" si="1"/>
        <v>2.0519100271494395E-3</v>
      </c>
      <c r="BD3" s="7">
        <f t="shared" si="1"/>
        <v>0.446709434056072</v>
      </c>
      <c r="BE3" s="7">
        <f t="shared" si="1"/>
        <v>0.22542021212435714</v>
      </c>
      <c r="BF3" s="7">
        <f t="shared" si="1"/>
        <v>0.11874140996056881</v>
      </c>
      <c r="BG3" s="7">
        <f t="shared" si="1"/>
        <v>-4.1797625769027458E-2</v>
      </c>
      <c r="BH3" s="7">
        <f t="shared" si="1"/>
        <v>-4.9538325639452929E-2</v>
      </c>
      <c r="BI3" s="7">
        <f t="shared" si="1"/>
        <v>3.6732412038721352E-2</v>
      </c>
      <c r="BJ3" s="7">
        <f t="shared" si="1"/>
        <v>-7.7997683218352321E-2</v>
      </c>
      <c r="BK3" s="7">
        <f t="shared" si="1"/>
        <v>-0.23828089461167312</v>
      </c>
      <c r="BL3" s="7">
        <f t="shared" si="1"/>
        <v>-4.8524557041807581E-2</v>
      </c>
      <c r="BM3" s="7">
        <f t="shared" si="1"/>
        <v>-1.0423649480061359E-2</v>
      </c>
      <c r="BN3" s="7">
        <f t="shared" si="1"/>
        <v>-1.2498633421755723E-2</v>
      </c>
      <c r="BO3" s="7">
        <f t="shared" si="1"/>
        <v>0.1992091453331033</v>
      </c>
    </row>
    <row r="4" spans="1:67" x14ac:dyDescent="0.2">
      <c r="A4" s="1" t="s">
        <v>3</v>
      </c>
      <c r="B4" s="1">
        <v>2.3901728155200499E-2</v>
      </c>
      <c r="C4" s="1">
        <v>-7.3713647456608203E-2</v>
      </c>
      <c r="D4" s="1">
        <v>-3.14106325598245E-2</v>
      </c>
      <c r="E4" s="1">
        <v>-0.11502100840336101</v>
      </c>
      <c r="F4" s="1">
        <v>-0.107862248213125</v>
      </c>
      <c r="G4" s="1">
        <v>-7.9427818558253302E-2</v>
      </c>
      <c r="H4" s="1">
        <v>5.0176932817535401E-2</v>
      </c>
      <c r="I4" s="1">
        <v>9.5772036052950094E-2</v>
      </c>
      <c r="J4" s="1">
        <v>0.33981107529854498</v>
      </c>
      <c r="K4" s="1">
        <v>6.6479892004892099E-2</v>
      </c>
      <c r="L4" s="1">
        <v>0.197368421052632</v>
      </c>
      <c r="M4" s="1">
        <v>-2.89519397799654E-3</v>
      </c>
      <c r="N4" s="1">
        <v>2.05154637482989E-2</v>
      </c>
      <c r="O4" s="1">
        <v>-4.0610899565487503E-3</v>
      </c>
      <c r="P4" s="1">
        <v>6.4864449396610596E-2</v>
      </c>
      <c r="R4" s="7" t="s">
        <v>3</v>
      </c>
      <c r="S4" s="7">
        <f t="shared" ref="S4:S47" si="5">S3*EXP(B4)</f>
        <v>104.26629662027081</v>
      </c>
      <c r="T4" s="7">
        <f>T3*EXP(C4)</f>
        <v>95.422958632862716</v>
      </c>
      <c r="U4" s="7">
        <f t="shared" si="2"/>
        <v>97.106601652002908</v>
      </c>
      <c r="V4" s="7">
        <f t="shared" si="2"/>
        <v>128.95207185322292</v>
      </c>
      <c r="W4" s="7">
        <f t="shared" si="2"/>
        <v>110.01225330339288</v>
      </c>
      <c r="X4" s="7">
        <f t="shared" si="2"/>
        <v>103.33195600720845</v>
      </c>
      <c r="Y4" s="7">
        <f t="shared" si="2"/>
        <v>100.75087060927524</v>
      </c>
      <c r="Z4" s="7">
        <f t="shared" si="2"/>
        <v>104.59908276527545</v>
      </c>
      <c r="AA4" s="7">
        <f t="shared" si="2"/>
        <v>145.62795511827454</v>
      </c>
      <c r="AB4" s="7">
        <f t="shared" si="2"/>
        <v>98.538027074222228</v>
      </c>
      <c r="AC4" s="7">
        <f t="shared" si="2"/>
        <v>92.792070383344154</v>
      </c>
      <c r="AD4" s="7">
        <f t="shared" si="2"/>
        <v>94.872472084399149</v>
      </c>
      <c r="AE4" s="7">
        <f t="shared" si="2"/>
        <v>101.00876482559659</v>
      </c>
      <c r="AF4" s="7">
        <f t="shared" si="2"/>
        <v>98.349916684343441</v>
      </c>
      <c r="AG4" s="7">
        <f t="shared" si="2"/>
        <v>127.95734028634864</v>
      </c>
      <c r="AI4" s="8" t="s">
        <v>3</v>
      </c>
      <c r="AJ4" s="8">
        <f t="shared" si="3"/>
        <v>1.042662966202708</v>
      </c>
      <c r="AK4" s="8">
        <f t="shared" si="0"/>
        <v>0.9542295863286272</v>
      </c>
      <c r="AL4" s="8">
        <f t="shared" si="0"/>
        <v>0.97106601652002911</v>
      </c>
      <c r="AM4" s="8">
        <f t="shared" si="0"/>
        <v>1.2895207185322293</v>
      </c>
      <c r="AN4" s="8">
        <f t="shared" si="0"/>
        <v>1.1001225330339288</v>
      </c>
      <c r="AO4" s="8">
        <f t="shared" si="0"/>
        <v>1.0333195600720844</v>
      </c>
      <c r="AP4" s="8">
        <f t="shared" si="0"/>
        <v>1.0075087060927523</v>
      </c>
      <c r="AQ4" s="8">
        <f t="shared" si="0"/>
        <v>1.0459908276527545</v>
      </c>
      <c r="AR4" s="8">
        <f t="shared" si="0"/>
        <v>1.4562795511827453</v>
      </c>
      <c r="AS4" s="8">
        <f t="shared" si="0"/>
        <v>0.98538027074222223</v>
      </c>
      <c r="AT4" s="8">
        <f t="shared" si="0"/>
        <v>0.9279207038334415</v>
      </c>
      <c r="AU4" s="8">
        <f t="shared" si="0"/>
        <v>0.94872472084399151</v>
      </c>
      <c r="AV4" s="8">
        <f t="shared" si="0"/>
        <v>1.0100876482559658</v>
      </c>
      <c r="AW4" s="8">
        <f t="shared" si="0"/>
        <v>0.98349916684343441</v>
      </c>
      <c r="AX4" s="8">
        <f t="shared" si="0"/>
        <v>1.2795734028634864</v>
      </c>
      <c r="AZ4" s="7" t="s">
        <v>3</v>
      </c>
      <c r="BA4" s="7">
        <f t="shared" si="4"/>
        <v>4.2662966202708041E-2</v>
      </c>
      <c r="BB4" s="7">
        <f t="shared" si="1"/>
        <v>-4.57704136713728E-2</v>
      </c>
      <c r="BC4" s="7">
        <f t="shared" si="1"/>
        <v>-2.8933983479970893E-2</v>
      </c>
      <c r="BD4" s="7">
        <f t="shared" si="1"/>
        <v>0.28952071853222927</v>
      </c>
      <c r="BE4" s="7">
        <f t="shared" si="1"/>
        <v>0.10012253303392882</v>
      </c>
      <c r="BF4" s="7">
        <f t="shared" si="1"/>
        <v>3.3319560072084364E-2</v>
      </c>
      <c r="BG4" s="7">
        <f t="shared" si="1"/>
        <v>7.5087060927523375E-3</v>
      </c>
      <c r="BH4" s="7">
        <f t="shared" si="1"/>
        <v>4.5990827652754529E-2</v>
      </c>
      <c r="BI4" s="7">
        <f t="shared" si="1"/>
        <v>0.45627955118274532</v>
      </c>
      <c r="BJ4" s="7">
        <f t="shared" si="1"/>
        <v>-1.4619729257777769E-2</v>
      </c>
      <c r="BK4" s="7">
        <f t="shared" si="1"/>
        <v>-7.2079296166558504E-2</v>
      </c>
      <c r="BL4" s="7">
        <f t="shared" si="1"/>
        <v>-5.1275279156008491E-2</v>
      </c>
      <c r="BM4" s="7">
        <f t="shared" si="1"/>
        <v>1.0087648255965753E-2</v>
      </c>
      <c r="BN4" s="7">
        <f t="shared" si="1"/>
        <v>-1.6500833156565586E-2</v>
      </c>
      <c r="BO4" s="7">
        <f t="shared" si="1"/>
        <v>0.27957340286348642</v>
      </c>
    </row>
    <row r="5" spans="1:67" x14ac:dyDescent="0.2">
      <c r="A5" s="1" t="s">
        <v>4</v>
      </c>
      <c r="B5" s="1">
        <v>5.3272952303366199E-2</v>
      </c>
      <c r="C5" s="1">
        <v>0.14687584614083399</v>
      </c>
      <c r="D5" s="1">
        <v>0.13723950976633001</v>
      </c>
      <c r="E5" s="1">
        <v>7.03264094955489E-2</v>
      </c>
      <c r="F5" s="1">
        <v>2.3549405195435899E-2</v>
      </c>
      <c r="G5" s="1">
        <v>-1.4107544469433599E-2</v>
      </c>
      <c r="H5" s="1">
        <v>1.33879336539715E-2</v>
      </c>
      <c r="I5" s="1">
        <v>0.13868097695262999</v>
      </c>
      <c r="J5" s="1">
        <v>-0.124697786557167</v>
      </c>
      <c r="K5" s="1">
        <v>4.49008537406013E-2</v>
      </c>
      <c r="L5" s="1">
        <v>-1.5760555234239498E-2</v>
      </c>
      <c r="M5" s="1">
        <v>3.1359024390245102E-3</v>
      </c>
      <c r="N5" s="1">
        <v>9.0967143158162206E-2</v>
      </c>
      <c r="O5" s="1">
        <v>5.9014490770952902E-2</v>
      </c>
      <c r="P5" s="1">
        <v>0.13094653897719799</v>
      </c>
      <c r="R5" s="7" t="s">
        <v>4</v>
      </c>
      <c r="S5" s="7">
        <f t="shared" si="5"/>
        <v>109.97148701767978</v>
      </c>
      <c r="T5" s="7">
        <f t="shared" si="2"/>
        <v>110.51983997994091</v>
      </c>
      <c r="U5" s="7">
        <f t="shared" si="2"/>
        <v>111.39126028167485</v>
      </c>
      <c r="V5" s="7">
        <f t="shared" si="2"/>
        <v>138.34730255632363</v>
      </c>
      <c r="W5" s="7">
        <f t="shared" si="2"/>
        <v>112.63372230185824</v>
      </c>
      <c r="X5" s="7">
        <f t="shared" si="2"/>
        <v>101.88443036636978</v>
      </c>
      <c r="Y5" s="7">
        <f t="shared" si="2"/>
        <v>102.10878613978187</v>
      </c>
      <c r="Z5" s="7">
        <f t="shared" si="2"/>
        <v>120.15898724228774</v>
      </c>
      <c r="AA5" s="7">
        <f t="shared" si="2"/>
        <v>128.55506452018176</v>
      </c>
      <c r="AB5" s="7">
        <f t="shared" si="2"/>
        <v>103.06330273255681</v>
      </c>
      <c r="AC5" s="7">
        <f t="shared" si="2"/>
        <v>91.341080074008062</v>
      </c>
      <c r="AD5" s="7">
        <f t="shared" si="2"/>
        <v>95.17044987144962</v>
      </c>
      <c r="AE5" s="7">
        <f t="shared" si="2"/>
        <v>110.62813442208576</v>
      </c>
      <c r="AF5" s="7">
        <f t="shared" si="2"/>
        <v>104.32866833949218</v>
      </c>
      <c r="AG5" s="7">
        <f t="shared" si="2"/>
        <v>145.85944730513117</v>
      </c>
      <c r="AI5" s="8" t="s">
        <v>4</v>
      </c>
      <c r="AJ5" s="8">
        <f t="shared" si="3"/>
        <v>1.0997148701767978</v>
      </c>
      <c r="AK5" s="8">
        <f t="shared" si="0"/>
        <v>1.105198399799409</v>
      </c>
      <c r="AL5" s="8">
        <f t="shared" si="0"/>
        <v>1.1139126028167485</v>
      </c>
      <c r="AM5" s="8">
        <f t="shared" si="0"/>
        <v>1.3834730255632364</v>
      </c>
      <c r="AN5" s="8">
        <f t="shared" si="0"/>
        <v>1.1263372230185824</v>
      </c>
      <c r="AO5" s="8">
        <f t="shared" si="0"/>
        <v>1.0188443036636978</v>
      </c>
      <c r="AP5" s="8">
        <f t="shared" si="0"/>
        <v>1.0210878613978187</v>
      </c>
      <c r="AQ5" s="8">
        <f t="shared" si="0"/>
        <v>1.2015898724228773</v>
      </c>
      <c r="AR5" s="8">
        <f t="shared" si="0"/>
        <v>1.2855506452018175</v>
      </c>
      <c r="AS5" s="8">
        <f t="shared" si="0"/>
        <v>1.0306330273255682</v>
      </c>
      <c r="AT5" s="8">
        <f t="shared" si="0"/>
        <v>0.91341080074008063</v>
      </c>
      <c r="AU5" s="8">
        <f t="shared" si="0"/>
        <v>0.95170449871449625</v>
      </c>
      <c r="AV5" s="8">
        <f t="shared" si="0"/>
        <v>1.1062813442208577</v>
      </c>
      <c r="AW5" s="8">
        <f t="shared" si="0"/>
        <v>1.0432866833949219</v>
      </c>
      <c r="AX5" s="8">
        <f t="shared" si="0"/>
        <v>1.4585944730513116</v>
      </c>
      <c r="AZ5" s="7" t="s">
        <v>4</v>
      </c>
      <c r="BA5" s="7">
        <f t="shared" si="4"/>
        <v>9.971487017679781E-2</v>
      </c>
      <c r="BB5" s="7">
        <f t="shared" si="1"/>
        <v>0.10519839979940904</v>
      </c>
      <c r="BC5" s="7">
        <f t="shared" si="1"/>
        <v>0.11391260281674853</v>
      </c>
      <c r="BD5" s="7">
        <f t="shared" si="1"/>
        <v>0.38347302556323637</v>
      </c>
      <c r="BE5" s="7">
        <f t="shared" si="1"/>
        <v>0.12633722301858241</v>
      </c>
      <c r="BF5" s="7">
        <f t="shared" si="1"/>
        <v>1.8844303663697826E-2</v>
      </c>
      <c r="BG5" s="7">
        <f t="shared" si="1"/>
        <v>2.1087861397818708E-2</v>
      </c>
      <c r="BH5" s="7">
        <f t="shared" si="1"/>
        <v>0.20158987242287729</v>
      </c>
      <c r="BI5" s="7">
        <f t="shared" si="1"/>
        <v>0.2855506452018175</v>
      </c>
      <c r="BJ5" s="7">
        <f t="shared" si="1"/>
        <v>3.0633027325568163E-2</v>
      </c>
      <c r="BK5" s="7">
        <f t="shared" si="1"/>
        <v>-8.6589199259919369E-2</v>
      </c>
      <c r="BL5" s="7">
        <f t="shared" si="1"/>
        <v>-4.829550128550375E-2</v>
      </c>
      <c r="BM5" s="7">
        <f t="shared" si="1"/>
        <v>0.10628134422085767</v>
      </c>
      <c r="BN5" s="7">
        <f t="shared" si="1"/>
        <v>4.3286683394921921E-2</v>
      </c>
      <c r="BO5" s="7">
        <f t="shared" si="1"/>
        <v>0.45859447305131162</v>
      </c>
    </row>
    <row r="6" spans="1:67" x14ac:dyDescent="0.2">
      <c r="A6" s="1" t="s">
        <v>5</v>
      </c>
      <c r="B6" s="1">
        <v>1.6637953647342701E-2</v>
      </c>
      <c r="C6" s="1">
        <v>-8.0999690076022104E-2</v>
      </c>
      <c r="D6" s="1">
        <v>-5.6018539232730501E-2</v>
      </c>
      <c r="E6" s="1">
        <v>0.157194344330469</v>
      </c>
      <c r="F6" s="1">
        <v>6.6413662239089205E-2</v>
      </c>
      <c r="G6" s="1">
        <v>-1.1613438407299901E-2</v>
      </c>
      <c r="H6" s="1">
        <v>-9.8513317175541494E-3</v>
      </c>
      <c r="I6" s="1">
        <v>-8.1750270929941193E-2</v>
      </c>
      <c r="J6" s="1">
        <v>0.27502878538483799</v>
      </c>
      <c r="K6" s="1">
        <v>-2.0114258285714198E-2</v>
      </c>
      <c r="L6" s="1">
        <v>5.6412516527104301E-2</v>
      </c>
      <c r="M6" s="1">
        <v>7.9888432373900198E-3</v>
      </c>
      <c r="N6" s="1">
        <v>-4.4087660762756102E-2</v>
      </c>
      <c r="O6" s="1">
        <v>-1.5777238251455501E-2</v>
      </c>
      <c r="P6" s="1">
        <v>-4.1482776587797199E-2</v>
      </c>
      <c r="R6" s="7" t="s">
        <v>5</v>
      </c>
      <c r="S6" s="7">
        <f t="shared" si="5"/>
        <v>111.81649352633467</v>
      </c>
      <c r="T6" s="7">
        <f t="shared" si="2"/>
        <v>101.92073079664252</v>
      </c>
      <c r="U6" s="7">
        <f t="shared" si="2"/>
        <v>105.32284336967197</v>
      </c>
      <c r="V6" s="7">
        <f t="shared" si="2"/>
        <v>161.8971979312503</v>
      </c>
      <c r="W6" s="7">
        <f t="shared" si="2"/>
        <v>120.36813287099477</v>
      </c>
      <c r="X6" s="7">
        <f t="shared" si="2"/>
        <v>100.70804596528174</v>
      </c>
      <c r="Y6" s="7">
        <f t="shared" si="2"/>
        <v>101.10781715023779</v>
      </c>
      <c r="Z6" s="7">
        <f t="shared" si="2"/>
        <v>110.72675376849331</v>
      </c>
      <c r="AA6" s="7">
        <f t="shared" si="2"/>
        <v>169.25155775150975</v>
      </c>
      <c r="AB6" s="7">
        <f t="shared" si="2"/>
        <v>101.01097060535298</v>
      </c>
      <c r="AC6" s="7">
        <f t="shared" si="2"/>
        <v>96.641972905660666</v>
      </c>
      <c r="AD6" s="7">
        <f t="shared" si="2"/>
        <v>95.933796745730092</v>
      </c>
      <c r="AE6" s="7">
        <f t="shared" si="2"/>
        <v>105.85675115279102</v>
      </c>
      <c r="AF6" s="7">
        <f t="shared" si="2"/>
        <v>102.69556687409433</v>
      </c>
      <c r="AG6" s="7">
        <f t="shared" si="2"/>
        <v>139.93257392109825</v>
      </c>
      <c r="AI6" s="8" t="s">
        <v>5</v>
      </c>
      <c r="AJ6" s="8">
        <f t="shared" si="3"/>
        <v>1.1181649352633467</v>
      </c>
      <c r="AK6" s="8">
        <f t="shared" si="0"/>
        <v>1.0192073079664252</v>
      </c>
      <c r="AL6" s="8">
        <f t="shared" si="0"/>
        <v>1.0532284336967197</v>
      </c>
      <c r="AM6" s="8">
        <f t="shared" si="0"/>
        <v>1.618971979312503</v>
      </c>
      <c r="AN6" s="8">
        <f t="shared" si="0"/>
        <v>1.2036813287099477</v>
      </c>
      <c r="AO6" s="8">
        <f t="shared" si="0"/>
        <v>1.0070804596528173</v>
      </c>
      <c r="AP6" s="8">
        <f t="shared" si="0"/>
        <v>1.011078171502378</v>
      </c>
      <c r="AQ6" s="8">
        <f t="shared" si="0"/>
        <v>1.107267537684933</v>
      </c>
      <c r="AR6" s="8">
        <f t="shared" si="0"/>
        <v>1.6925155775150975</v>
      </c>
      <c r="AS6" s="8">
        <f t="shared" si="0"/>
        <v>1.0101097060535298</v>
      </c>
      <c r="AT6" s="8">
        <f t="shared" si="0"/>
        <v>0.96641972905660667</v>
      </c>
      <c r="AU6" s="8">
        <f t="shared" si="0"/>
        <v>0.95933796745730093</v>
      </c>
      <c r="AV6" s="8">
        <f t="shared" si="0"/>
        <v>1.0585675115279103</v>
      </c>
      <c r="AW6" s="8">
        <f t="shared" si="0"/>
        <v>1.0269556687409434</v>
      </c>
      <c r="AX6" s="8">
        <f t="shared" si="0"/>
        <v>1.3993257392109826</v>
      </c>
      <c r="AZ6" s="7" t="s">
        <v>5</v>
      </c>
      <c r="BA6" s="7">
        <f t="shared" si="4"/>
        <v>0.1181649352633467</v>
      </c>
      <c r="BB6" s="7">
        <f t="shared" si="1"/>
        <v>1.9207307966425224E-2</v>
      </c>
      <c r="BC6" s="7">
        <f t="shared" si="1"/>
        <v>5.3228433696719701E-2</v>
      </c>
      <c r="BD6" s="7">
        <f t="shared" si="1"/>
        <v>0.61897197931250303</v>
      </c>
      <c r="BE6" s="7">
        <f t="shared" si="1"/>
        <v>0.20368132870994771</v>
      </c>
      <c r="BF6" s="7">
        <f t="shared" si="1"/>
        <v>7.0804596528173391E-3</v>
      </c>
      <c r="BG6" s="7">
        <f t="shared" si="1"/>
        <v>1.1078171502377998E-2</v>
      </c>
      <c r="BH6" s="7">
        <f t="shared" si="1"/>
        <v>0.10726753768493302</v>
      </c>
      <c r="BI6" s="7">
        <f t="shared" si="1"/>
        <v>0.69251557751509751</v>
      </c>
      <c r="BJ6" s="7">
        <f t="shared" si="1"/>
        <v>1.0109706053529788E-2</v>
      </c>
      <c r="BK6" s="7">
        <f t="shared" si="1"/>
        <v>-3.3580270943393331E-2</v>
      </c>
      <c r="BL6" s="7">
        <f t="shared" si="1"/>
        <v>-4.0662032542699067E-2</v>
      </c>
      <c r="BM6" s="7">
        <f t="shared" si="1"/>
        <v>5.8567511527910288E-2</v>
      </c>
      <c r="BN6" s="7">
        <f t="shared" si="1"/>
        <v>2.695566874094335E-2</v>
      </c>
      <c r="BO6" s="7">
        <f t="shared" si="1"/>
        <v>0.39932573921098258</v>
      </c>
    </row>
    <row r="7" spans="1:67" x14ac:dyDescent="0.2">
      <c r="A7" s="1" t="s">
        <v>6</v>
      </c>
      <c r="B7" s="1">
        <v>4.4704212442998797E-2</v>
      </c>
      <c r="C7" s="1">
        <v>2.8876108090375899E-2</v>
      </c>
      <c r="D7" s="1">
        <v>3.9979133627304299E-2</v>
      </c>
      <c r="E7" s="1">
        <v>-0.107570675610925</v>
      </c>
      <c r="F7" s="1">
        <v>-0.122553380782918</v>
      </c>
      <c r="G7" s="1">
        <v>-0.114771296684851</v>
      </c>
      <c r="H7" s="1">
        <v>3.5017084494175697E-2</v>
      </c>
      <c r="I7" s="1">
        <v>0.109729641440047</v>
      </c>
      <c r="J7" s="1">
        <v>1.9855558849979801E-2</v>
      </c>
      <c r="K7" s="1">
        <v>1.6794919054026001E-2</v>
      </c>
      <c r="L7" s="1">
        <v>-2.2667222917535899E-2</v>
      </c>
      <c r="M7" s="1">
        <v>1.48173953085429E-2</v>
      </c>
      <c r="N7" s="1">
        <v>-6.7552404301082003E-2</v>
      </c>
      <c r="O7" s="1">
        <v>-5.2509073819450802E-2</v>
      </c>
      <c r="P7" s="1">
        <v>0.199418584004801</v>
      </c>
      <c r="R7" s="7" t="s">
        <v>6</v>
      </c>
      <c r="S7" s="7">
        <f t="shared" si="5"/>
        <v>116.92857629236238</v>
      </c>
      <c r="T7" s="7">
        <f t="shared" si="2"/>
        <v>104.90670907127293</v>
      </c>
      <c r="U7" s="7">
        <f t="shared" si="2"/>
        <v>109.61886277582228</v>
      </c>
      <c r="V7" s="7">
        <f t="shared" si="2"/>
        <v>145.38579691949681</v>
      </c>
      <c r="W7" s="7">
        <f t="shared" si="2"/>
        <v>106.48471352889672</v>
      </c>
      <c r="X7" s="7">
        <f t="shared" si="2"/>
        <v>89.788275120628583</v>
      </c>
      <c r="Y7" s="7">
        <f t="shared" si="2"/>
        <v>104.71103707431641</v>
      </c>
      <c r="Z7" s="7">
        <f t="shared" si="2"/>
        <v>123.56843474434793</v>
      </c>
      <c r="AA7" s="7">
        <f t="shared" si="2"/>
        <v>172.64572707127999</v>
      </c>
      <c r="AB7" s="7">
        <f t="shared" si="2"/>
        <v>102.7217678171574</v>
      </c>
      <c r="AC7" s="7">
        <f t="shared" si="2"/>
        <v>94.476008698489139</v>
      </c>
      <c r="AD7" s="7">
        <f t="shared" si="2"/>
        <v>97.365869326847047</v>
      </c>
      <c r="AE7" s="7">
        <f t="shared" si="2"/>
        <v>98.942054591787652</v>
      </c>
      <c r="AF7" s="7">
        <f t="shared" si="2"/>
        <v>97.442248204380903</v>
      </c>
      <c r="AG7" s="7">
        <f t="shared" si="2"/>
        <v>170.81468847450293</v>
      </c>
      <c r="AI7" s="8" t="s">
        <v>6</v>
      </c>
      <c r="AJ7" s="8">
        <f t="shared" si="3"/>
        <v>1.1692857629236237</v>
      </c>
      <c r="AK7" s="8">
        <f t="shared" si="0"/>
        <v>1.0490670907127293</v>
      </c>
      <c r="AL7" s="8">
        <f t="shared" si="0"/>
        <v>1.0961886277582229</v>
      </c>
      <c r="AM7" s="8">
        <f t="shared" si="0"/>
        <v>1.453857969194968</v>
      </c>
      <c r="AN7" s="8">
        <f t="shared" si="0"/>
        <v>1.0648471352889672</v>
      </c>
      <c r="AO7" s="8">
        <f t="shared" si="0"/>
        <v>0.8978827512062858</v>
      </c>
      <c r="AP7" s="8">
        <f t="shared" si="0"/>
        <v>1.0471103707431642</v>
      </c>
      <c r="AQ7" s="8">
        <f t="shared" si="0"/>
        <v>1.2356843474434793</v>
      </c>
      <c r="AR7" s="8">
        <f t="shared" si="0"/>
        <v>1.7264572707127999</v>
      </c>
      <c r="AS7" s="8">
        <f t="shared" si="0"/>
        <v>1.0272176781715741</v>
      </c>
      <c r="AT7" s="8">
        <f t="shared" si="0"/>
        <v>0.94476008698489133</v>
      </c>
      <c r="AU7" s="8">
        <f t="shared" si="0"/>
        <v>0.97365869326847043</v>
      </c>
      <c r="AV7" s="8">
        <f t="shared" si="0"/>
        <v>0.98942054591787654</v>
      </c>
      <c r="AW7" s="8">
        <f t="shared" si="0"/>
        <v>0.97442248204380899</v>
      </c>
      <c r="AX7" s="8">
        <f t="shared" si="0"/>
        <v>1.7081468847450294</v>
      </c>
      <c r="AZ7" s="7" t="s">
        <v>6</v>
      </c>
      <c r="BA7" s="7">
        <f t="shared" si="4"/>
        <v>0.16928576292362374</v>
      </c>
      <c r="BB7" s="7">
        <f t="shared" si="1"/>
        <v>4.90670907127293E-2</v>
      </c>
      <c r="BC7" s="7">
        <f t="shared" si="1"/>
        <v>9.61886277582229E-2</v>
      </c>
      <c r="BD7" s="7">
        <f t="shared" si="1"/>
        <v>0.45385796919496801</v>
      </c>
      <c r="BE7" s="7">
        <f t="shared" si="1"/>
        <v>6.4847135288967239E-2</v>
      </c>
      <c r="BF7" s="7">
        <f t="shared" si="1"/>
        <v>-0.1021172487937142</v>
      </c>
      <c r="BG7" s="7">
        <f t="shared" si="1"/>
        <v>4.7110370743164154E-2</v>
      </c>
      <c r="BH7" s="7">
        <f t="shared" si="1"/>
        <v>0.23568434744347933</v>
      </c>
      <c r="BI7" s="7">
        <f t="shared" si="1"/>
        <v>0.72645727071279986</v>
      </c>
      <c r="BJ7" s="7">
        <f t="shared" si="1"/>
        <v>2.7217678171574056E-2</v>
      </c>
      <c r="BK7" s="7">
        <f t="shared" si="1"/>
        <v>-5.5239913015108666E-2</v>
      </c>
      <c r="BL7" s="7">
        <f t="shared" si="1"/>
        <v>-2.6341306731529568E-2</v>
      </c>
      <c r="BM7" s="7">
        <f t="shared" si="1"/>
        <v>-1.0579454082123463E-2</v>
      </c>
      <c r="BN7" s="7">
        <f t="shared" si="1"/>
        <v>-2.5577517956191009E-2</v>
      </c>
      <c r="BO7" s="7">
        <f t="shared" si="1"/>
        <v>0.7081468847450294</v>
      </c>
    </row>
    <row r="8" spans="1:67" x14ac:dyDescent="0.2">
      <c r="A8" s="1" t="s">
        <v>7</v>
      </c>
      <c r="B8" s="1">
        <v>7.1286080360481605E-2</v>
      </c>
      <c r="C8" s="1">
        <v>4.6053390341126002E-2</v>
      </c>
      <c r="D8" s="1">
        <v>4.3992146121045302E-2</v>
      </c>
      <c r="E8" s="1">
        <v>0.126174496644295</v>
      </c>
      <c r="F8" s="1">
        <v>9.7084917617237004E-2</v>
      </c>
      <c r="G8" s="1">
        <v>8.2721023939321903E-2</v>
      </c>
      <c r="H8" s="1">
        <v>-1.2089907000997E-2</v>
      </c>
      <c r="I8" s="1">
        <v>-3.0984205100549701E-2</v>
      </c>
      <c r="J8" s="1">
        <v>0.17238934513274301</v>
      </c>
      <c r="K8" s="1">
        <v>7.5934862251913607E-2</v>
      </c>
      <c r="L8" s="1">
        <v>6.11838360842345E-2</v>
      </c>
      <c r="M8" s="1">
        <v>5.2971123938879497E-2</v>
      </c>
      <c r="N8" s="1">
        <v>-5.2079973401747397E-3</v>
      </c>
      <c r="O8" s="1">
        <v>-1.43463111480512E-2</v>
      </c>
      <c r="P8" s="1">
        <v>0.161783766775496</v>
      </c>
      <c r="R8" s="7" t="s">
        <v>7</v>
      </c>
      <c r="S8" s="7">
        <f t="shared" si="5"/>
        <v>125.56824174497325</v>
      </c>
      <c r="T8" s="7">
        <f t="shared" si="2"/>
        <v>109.85099543178912</v>
      </c>
      <c r="U8" s="7">
        <f t="shared" si="2"/>
        <v>114.54887770711915</v>
      </c>
      <c r="V8" s="7">
        <f t="shared" si="2"/>
        <v>164.93729546103111</v>
      </c>
      <c r="W8" s="7">
        <f t="shared" si="2"/>
        <v>117.34125015018078</v>
      </c>
      <c r="X8" s="7">
        <f t="shared" si="2"/>
        <v>97.531502086074155</v>
      </c>
      <c r="Y8" s="7">
        <f t="shared" si="2"/>
        <v>103.45271221633799</v>
      </c>
      <c r="Z8" s="7">
        <f t="shared" si="2"/>
        <v>119.79847127774883</v>
      </c>
      <c r="AA8" s="7">
        <f t="shared" si="2"/>
        <v>205.12735283250257</v>
      </c>
      <c r="AB8" s="7">
        <f t="shared" si="2"/>
        <v>110.82572385278738</v>
      </c>
      <c r="AC8" s="7">
        <f t="shared" si="2"/>
        <v>100.43690929341712</v>
      </c>
      <c r="AD8" s="7">
        <f t="shared" si="2"/>
        <v>102.66249450977688</v>
      </c>
      <c r="AE8" s="7">
        <f t="shared" si="2"/>
        <v>98.428104122646474</v>
      </c>
      <c r="AF8" s="7">
        <f t="shared" si="2"/>
        <v>96.054291229293085</v>
      </c>
      <c r="AG8" s="7">
        <f t="shared" si="2"/>
        <v>200.81077415461607</v>
      </c>
      <c r="AI8" s="8" t="s">
        <v>7</v>
      </c>
      <c r="AJ8" s="8">
        <f t="shared" si="3"/>
        <v>1.2556824174497325</v>
      </c>
      <c r="AK8" s="8">
        <f t="shared" si="0"/>
        <v>1.0985099543178911</v>
      </c>
      <c r="AL8" s="8">
        <f t="shared" si="0"/>
        <v>1.1454887770711915</v>
      </c>
      <c r="AM8" s="8">
        <f t="shared" si="0"/>
        <v>1.6493729546103111</v>
      </c>
      <c r="AN8" s="8">
        <f t="shared" si="0"/>
        <v>1.1734125015018078</v>
      </c>
      <c r="AO8" s="8">
        <f t="shared" si="0"/>
        <v>0.97531502086074151</v>
      </c>
      <c r="AP8" s="8">
        <f t="shared" si="0"/>
        <v>1.0345271221633798</v>
      </c>
      <c r="AQ8" s="8">
        <f t="shared" si="0"/>
        <v>1.1979847127774883</v>
      </c>
      <c r="AR8" s="8">
        <f t="shared" si="0"/>
        <v>2.0512735283250256</v>
      </c>
      <c r="AS8" s="8">
        <f t="shared" si="0"/>
        <v>1.1082572385278737</v>
      </c>
      <c r="AT8" s="8">
        <f t="shared" si="0"/>
        <v>1.0043690929341711</v>
      </c>
      <c r="AU8" s="8">
        <f t="shared" si="0"/>
        <v>1.0266249450977687</v>
      </c>
      <c r="AV8" s="8">
        <f t="shared" si="0"/>
        <v>0.98428104122646476</v>
      </c>
      <c r="AW8" s="8">
        <f t="shared" si="0"/>
        <v>0.96054291229293087</v>
      </c>
      <c r="AX8" s="8">
        <f t="shared" si="0"/>
        <v>2.0081077415461608</v>
      </c>
      <c r="AZ8" s="7" t="s">
        <v>7</v>
      </c>
      <c r="BA8" s="7">
        <f t="shared" si="4"/>
        <v>0.25568241744973252</v>
      </c>
      <c r="BB8" s="7">
        <f t="shared" si="1"/>
        <v>9.8509954317891113E-2</v>
      </c>
      <c r="BC8" s="7">
        <f t="shared" si="1"/>
        <v>0.14548877707119146</v>
      </c>
      <c r="BD8" s="7">
        <f t="shared" si="1"/>
        <v>0.64937295461031108</v>
      </c>
      <c r="BE8" s="7">
        <f t="shared" si="1"/>
        <v>0.17341250150180776</v>
      </c>
      <c r="BF8" s="7">
        <f t="shared" si="1"/>
        <v>-2.4684979139258489E-2</v>
      </c>
      <c r="BG8" s="7">
        <f t="shared" si="1"/>
        <v>3.4527122163379831E-2</v>
      </c>
      <c r="BH8" s="7">
        <f t="shared" si="1"/>
        <v>0.1979847127774883</v>
      </c>
      <c r="BI8" s="7">
        <f t="shared" si="1"/>
        <v>1.0512735283250256</v>
      </c>
      <c r="BJ8" s="7">
        <f t="shared" si="1"/>
        <v>0.10825723852787372</v>
      </c>
      <c r="BK8" s="7">
        <f t="shared" si="1"/>
        <v>4.3690929341710927E-3</v>
      </c>
      <c r="BL8" s="7">
        <f t="shared" si="1"/>
        <v>2.6624945097768693E-2</v>
      </c>
      <c r="BM8" s="7">
        <f t="shared" si="1"/>
        <v>-1.5718958773535241E-2</v>
      </c>
      <c r="BN8" s="7">
        <f t="shared" si="1"/>
        <v>-3.9457087707069127E-2</v>
      </c>
      <c r="BO8" s="7">
        <f t="shared" si="1"/>
        <v>1.0081077415461608</v>
      </c>
    </row>
    <row r="9" spans="1:67" x14ac:dyDescent="0.2">
      <c r="A9" s="1" t="s">
        <v>8</v>
      </c>
      <c r="B9" s="1">
        <v>2.5758914321158701E-2</v>
      </c>
      <c r="C9" s="1">
        <v>2.49246538630352E-2</v>
      </c>
      <c r="D9" s="1">
        <v>8.1161771449447303E-3</v>
      </c>
      <c r="E9" s="1">
        <v>3.8140643623361101E-2</v>
      </c>
      <c r="F9" s="1">
        <v>1.54805914972271E-2</v>
      </c>
      <c r="G9" s="1">
        <v>-4.59719789842383E-3</v>
      </c>
      <c r="H9" s="1">
        <v>-8.2297400471220705E-4</v>
      </c>
      <c r="I9" s="1">
        <v>-8.0871038406233706E-2</v>
      </c>
      <c r="J9" s="1">
        <v>-7.8502372539322907E-2</v>
      </c>
      <c r="K9" s="1">
        <v>0.102558584221748</v>
      </c>
      <c r="L9" s="1">
        <v>0.18262268704746601</v>
      </c>
      <c r="M9" s="1">
        <v>4.5899185801128797E-2</v>
      </c>
      <c r="N9" s="1">
        <v>-1.55469922389747E-2</v>
      </c>
      <c r="O9" s="1">
        <v>-2.4880964659453001E-2</v>
      </c>
      <c r="P9" s="1">
        <v>-5.1011278605779503E-2</v>
      </c>
      <c r="R9" s="7" t="s">
        <v>8</v>
      </c>
      <c r="S9" s="7">
        <f t="shared" si="5"/>
        <v>128.84476195909809</v>
      </c>
      <c r="T9" s="7">
        <f t="shared" si="2"/>
        <v>112.62340056301726</v>
      </c>
      <c r="U9" s="7">
        <f t="shared" si="2"/>
        <v>115.48235971881492</v>
      </c>
      <c r="V9" s="7">
        <f t="shared" si="2"/>
        <v>171.34961779836846</v>
      </c>
      <c r="W9" s="7">
        <f t="shared" si="2"/>
        <v>119.1718952851183</v>
      </c>
      <c r="X9" s="7">
        <f t="shared" si="2"/>
        <v>97.084159518662389</v>
      </c>
      <c r="Y9" s="7">
        <f t="shared" si="2"/>
        <v>103.36760834740619</v>
      </c>
      <c r="Z9" s="7">
        <f t="shared" si="2"/>
        <v>110.49164271663176</v>
      </c>
      <c r="AA9" s="7">
        <f t="shared" si="2"/>
        <v>189.64021031256522</v>
      </c>
      <c r="AB9" s="7">
        <f t="shared" si="2"/>
        <v>122.79514711506734</v>
      </c>
      <c r="AC9" s="7">
        <f t="shared" si="2"/>
        <v>120.56059012753499</v>
      </c>
      <c r="AD9" s="7">
        <f t="shared" si="2"/>
        <v>107.4844344628154</v>
      </c>
      <c r="AE9" s="7">
        <f t="shared" si="2"/>
        <v>96.909677222034347</v>
      </c>
      <c r="AF9" s="7">
        <f t="shared" si="2"/>
        <v>93.693854544901512</v>
      </c>
      <c r="AG9" s="7">
        <f t="shared" si="2"/>
        <v>190.8240432509418</v>
      </c>
      <c r="AI9" s="8" t="s">
        <v>8</v>
      </c>
      <c r="AJ9" s="8">
        <f t="shared" si="3"/>
        <v>1.2884476195909809</v>
      </c>
      <c r="AK9" s="8">
        <f t="shared" si="0"/>
        <v>1.1262340056301725</v>
      </c>
      <c r="AL9" s="8">
        <f t="shared" si="0"/>
        <v>1.1548235971881491</v>
      </c>
      <c r="AM9" s="8">
        <f t="shared" si="0"/>
        <v>1.7134961779836846</v>
      </c>
      <c r="AN9" s="8">
        <f t="shared" si="0"/>
        <v>1.1917189528511829</v>
      </c>
      <c r="AO9" s="8">
        <f t="shared" si="0"/>
        <v>0.97084159518662394</v>
      </c>
      <c r="AP9" s="8">
        <f t="shared" si="0"/>
        <v>1.0336760834740619</v>
      </c>
      <c r="AQ9" s="8">
        <f t="shared" si="0"/>
        <v>1.1049164271663177</v>
      </c>
      <c r="AR9" s="8">
        <f t="shared" si="0"/>
        <v>1.8964021031256522</v>
      </c>
      <c r="AS9" s="8">
        <f t="shared" si="0"/>
        <v>1.2279514711506734</v>
      </c>
      <c r="AT9" s="8">
        <f t="shared" si="0"/>
        <v>1.2056059012753499</v>
      </c>
      <c r="AU9" s="8">
        <f t="shared" si="0"/>
        <v>1.0748443446281539</v>
      </c>
      <c r="AV9" s="8">
        <f t="shared" si="0"/>
        <v>0.96909677222034352</v>
      </c>
      <c r="AW9" s="8">
        <f t="shared" si="0"/>
        <v>0.93693854544901511</v>
      </c>
      <c r="AX9" s="8">
        <f t="shared" si="0"/>
        <v>1.908240432509418</v>
      </c>
      <c r="AZ9" s="7" t="s">
        <v>8</v>
      </c>
      <c r="BA9" s="7">
        <f t="shared" si="4"/>
        <v>0.28844761959098086</v>
      </c>
      <c r="BB9" s="7">
        <f t="shared" si="1"/>
        <v>0.12623400563017251</v>
      </c>
      <c r="BC9" s="7">
        <f t="shared" si="1"/>
        <v>0.15482359718814909</v>
      </c>
      <c r="BD9" s="7">
        <f t="shared" si="1"/>
        <v>0.71349617798368459</v>
      </c>
      <c r="BE9" s="7">
        <f t="shared" si="1"/>
        <v>0.1917189528511829</v>
      </c>
      <c r="BF9" s="7">
        <f t="shared" si="1"/>
        <v>-2.915840481337606E-2</v>
      </c>
      <c r="BG9" s="7">
        <f t="shared" si="1"/>
        <v>3.3676083474061924E-2</v>
      </c>
      <c r="BH9" s="7">
        <f t="shared" si="1"/>
        <v>0.10491642716631766</v>
      </c>
      <c r="BI9" s="7">
        <f t="shared" si="1"/>
        <v>0.89640210312565216</v>
      </c>
      <c r="BJ9" s="7">
        <f t="shared" si="1"/>
        <v>0.22795147115067338</v>
      </c>
      <c r="BK9" s="7">
        <f t="shared" si="1"/>
        <v>0.20560590127534994</v>
      </c>
      <c r="BL9" s="7">
        <f t="shared" si="1"/>
        <v>7.4844344628153925E-2</v>
      </c>
      <c r="BM9" s="7">
        <f t="shared" si="1"/>
        <v>-3.0903227779656484E-2</v>
      </c>
      <c r="BN9" s="7">
        <f t="shared" si="1"/>
        <v>-6.3061454550984886E-2</v>
      </c>
      <c r="BO9" s="7">
        <f t="shared" si="1"/>
        <v>0.90824043250941799</v>
      </c>
    </row>
    <row r="10" spans="1:67" x14ac:dyDescent="0.2">
      <c r="A10" s="1" t="s">
        <v>9</v>
      </c>
      <c r="B10" s="1">
        <v>6.1543444329923203E-2</v>
      </c>
      <c r="C10" s="1">
        <v>6.09752629340332E-2</v>
      </c>
      <c r="D10" s="1">
        <v>0.136537904339739</v>
      </c>
      <c r="E10" s="1">
        <v>0.105396096440872</v>
      </c>
      <c r="F10" s="1">
        <v>0.104209328782708</v>
      </c>
      <c r="G10" s="1">
        <v>7.6094127996481298E-2</v>
      </c>
      <c r="H10" s="1">
        <v>-1.4445229076559299E-2</v>
      </c>
      <c r="I10" s="1">
        <v>0.13703841126750199</v>
      </c>
      <c r="J10" s="1">
        <v>9.1579225236251297E-2</v>
      </c>
      <c r="K10" s="1">
        <v>0.12512089538368101</v>
      </c>
      <c r="L10" s="1">
        <v>0.30158730158730201</v>
      </c>
      <c r="M10" s="1">
        <v>8.8797558067831503E-2</v>
      </c>
      <c r="N10" s="1">
        <v>2.3138995274912099E-2</v>
      </c>
      <c r="O10" s="1">
        <v>9.8872724250698204E-3</v>
      </c>
      <c r="P10" s="1">
        <v>5.9154118462245702E-3</v>
      </c>
      <c r="R10" s="7" t="s">
        <v>9</v>
      </c>
      <c r="S10" s="7">
        <f t="shared" si="5"/>
        <v>137.02340194587222</v>
      </c>
      <c r="T10" s="7">
        <f t="shared" si="2"/>
        <v>119.70432899999241</v>
      </c>
      <c r="U10" s="7">
        <f t="shared" si="2"/>
        <v>132.37723570136856</v>
      </c>
      <c r="V10" s="7">
        <f t="shared" si="2"/>
        <v>190.39523851156579</v>
      </c>
      <c r="W10" s="7">
        <f t="shared" si="2"/>
        <v>132.26087233138753</v>
      </c>
      <c r="X10" s="7">
        <f t="shared" si="2"/>
        <v>104.76003505228655</v>
      </c>
      <c r="Y10" s="7">
        <f t="shared" si="2"/>
        <v>101.88517240668361</v>
      </c>
      <c r="Z10" s="7">
        <f t="shared" si="2"/>
        <v>126.71979341809332</v>
      </c>
      <c r="AA10" s="7">
        <f t="shared" si="2"/>
        <v>207.82738851775423</v>
      </c>
      <c r="AB10" s="7">
        <f t="shared" si="2"/>
        <v>139.16195401844351</v>
      </c>
      <c r="AC10" s="7">
        <f t="shared" si="2"/>
        <v>162.99829665457298</v>
      </c>
      <c r="AD10" s="7">
        <f t="shared" si="2"/>
        <v>117.46537384304638</v>
      </c>
      <c r="AE10" s="7">
        <f t="shared" si="2"/>
        <v>99.178214404803754</v>
      </c>
      <c r="AF10" s="7">
        <f t="shared" si="2"/>
        <v>94.62482600942792</v>
      </c>
      <c r="AG10" s="7">
        <f t="shared" si="2"/>
        <v>191.95619131662158</v>
      </c>
      <c r="AI10" s="8" t="s">
        <v>9</v>
      </c>
      <c r="AJ10" s="8">
        <f t="shared" si="3"/>
        <v>1.3702340194587221</v>
      </c>
      <c r="AK10" s="8">
        <f t="shared" si="0"/>
        <v>1.1970432899999242</v>
      </c>
      <c r="AL10" s="8">
        <f t="shared" si="0"/>
        <v>1.3237723570136857</v>
      </c>
      <c r="AM10" s="8">
        <f t="shared" si="0"/>
        <v>1.9039523851156579</v>
      </c>
      <c r="AN10" s="8">
        <f t="shared" si="0"/>
        <v>1.3226087233138752</v>
      </c>
      <c r="AO10" s="8">
        <f t="shared" si="0"/>
        <v>1.0476003505228655</v>
      </c>
      <c r="AP10" s="8">
        <f t="shared" si="0"/>
        <v>1.018851724066836</v>
      </c>
      <c r="AQ10" s="8">
        <f t="shared" si="0"/>
        <v>1.2671979341809332</v>
      </c>
      <c r="AR10" s="8">
        <f t="shared" si="0"/>
        <v>2.0782738851775422</v>
      </c>
      <c r="AS10" s="8">
        <f t="shared" si="0"/>
        <v>1.3916195401844351</v>
      </c>
      <c r="AT10" s="8">
        <f t="shared" si="0"/>
        <v>1.6299829665457297</v>
      </c>
      <c r="AU10" s="8">
        <f t="shared" si="0"/>
        <v>1.1746537384304638</v>
      </c>
      <c r="AV10" s="8">
        <f t="shared" si="0"/>
        <v>0.99178214404803755</v>
      </c>
      <c r="AW10" s="8">
        <f t="shared" si="0"/>
        <v>0.9462482600942792</v>
      </c>
      <c r="AX10" s="8">
        <f t="shared" si="0"/>
        <v>1.9195619131662158</v>
      </c>
      <c r="AZ10" s="7" t="s">
        <v>9</v>
      </c>
      <c r="BA10" s="7">
        <f t="shared" si="4"/>
        <v>0.37023401945872214</v>
      </c>
      <c r="BB10" s="7">
        <f t="shared" si="1"/>
        <v>0.19704328999992415</v>
      </c>
      <c r="BC10" s="7">
        <f t="shared" si="1"/>
        <v>0.32377235701368567</v>
      </c>
      <c r="BD10" s="7">
        <f t="shared" si="1"/>
        <v>0.9039523851156579</v>
      </c>
      <c r="BE10" s="7">
        <f t="shared" si="1"/>
        <v>0.32260872331387525</v>
      </c>
      <c r="BF10" s="7">
        <f t="shared" si="1"/>
        <v>4.7600350522865487E-2</v>
      </c>
      <c r="BG10" s="7">
        <f t="shared" si="1"/>
        <v>1.8851724066835995E-2</v>
      </c>
      <c r="BH10" s="7">
        <f t="shared" si="1"/>
        <v>0.26719793418093318</v>
      </c>
      <c r="BI10" s="7">
        <f t="shared" si="1"/>
        <v>1.0782738851775422</v>
      </c>
      <c r="BJ10" s="7">
        <f t="shared" si="1"/>
        <v>0.39161954018443512</v>
      </c>
      <c r="BK10" s="7">
        <f t="shared" si="1"/>
        <v>0.62998296654572972</v>
      </c>
      <c r="BL10" s="7">
        <f t="shared" si="1"/>
        <v>0.17465373843046383</v>
      </c>
      <c r="BM10" s="7">
        <f t="shared" si="1"/>
        <v>-8.2178559519624494E-3</v>
      </c>
      <c r="BN10" s="7">
        <f t="shared" si="1"/>
        <v>-5.3751739905720797E-2</v>
      </c>
      <c r="BO10" s="7">
        <f t="shared" si="1"/>
        <v>0.91956191316621583</v>
      </c>
    </row>
    <row r="11" spans="1:67" x14ac:dyDescent="0.2">
      <c r="A11" s="1" t="s">
        <v>10</v>
      </c>
      <c r="B11" s="1">
        <v>-2.19964781954104E-2</v>
      </c>
      <c r="C11" s="1">
        <v>-7.1673076731138305E-2</v>
      </c>
      <c r="D11" s="1">
        <v>-5.2892321936658798E-2</v>
      </c>
      <c r="E11" s="1">
        <v>5.8994599085999001E-2</v>
      </c>
      <c r="F11" s="1">
        <v>5.8726560890171003E-2</v>
      </c>
      <c r="G11" s="1">
        <v>5.9881463314939799E-2</v>
      </c>
      <c r="H11" s="1">
        <v>-4.7731757975240097E-3</v>
      </c>
      <c r="I11" s="1">
        <v>-8.0575881018987702E-2</v>
      </c>
      <c r="J11" s="1">
        <v>0.110310765885221</v>
      </c>
      <c r="K11" s="1">
        <v>5.44860994393832E-2</v>
      </c>
      <c r="L11" s="1">
        <v>-4.96515679442509E-2</v>
      </c>
      <c r="M11" s="1">
        <v>0.17679811474121701</v>
      </c>
      <c r="N11" s="1">
        <v>5.5133123786632203E-2</v>
      </c>
      <c r="O11" s="1">
        <v>6.4049812684510196E-2</v>
      </c>
      <c r="P11" s="1">
        <v>-7.1847533949531694E-2</v>
      </c>
      <c r="R11" s="7" t="s">
        <v>10</v>
      </c>
      <c r="S11" s="7">
        <f t="shared" si="5"/>
        <v>134.04227699692154</v>
      </c>
      <c r="T11" s="7">
        <f t="shared" si="2"/>
        <v>111.42499796757318</v>
      </c>
      <c r="U11" s="7">
        <f t="shared" si="2"/>
        <v>125.55744350132447</v>
      </c>
      <c r="V11" s="7">
        <f t="shared" si="2"/>
        <v>201.96546416683739</v>
      </c>
      <c r="W11" s="7">
        <f t="shared" si="2"/>
        <v>140.26070068264201</v>
      </c>
      <c r="X11" s="7">
        <f t="shared" si="2"/>
        <v>111.22484882957616</v>
      </c>
      <c r="Y11" s="7">
        <f t="shared" si="2"/>
        <v>101.40001535868433</v>
      </c>
      <c r="Z11" s="7">
        <f t="shared" si="2"/>
        <v>116.90976720947138</v>
      </c>
      <c r="AA11" s="7">
        <f t="shared" si="2"/>
        <v>232.06526300525056</v>
      </c>
      <c r="AB11" s="7">
        <f t="shared" si="2"/>
        <v>146.95471691844122</v>
      </c>
      <c r="AC11" s="7">
        <f t="shared" si="2"/>
        <v>155.10280929799538</v>
      </c>
      <c r="AD11" s="7">
        <f t="shared" si="2"/>
        <v>140.18201904473429</v>
      </c>
      <c r="AE11" s="7">
        <f t="shared" si="2"/>
        <v>104.7997620222414</v>
      </c>
      <c r="AF11" s="7">
        <f t="shared" si="2"/>
        <v>100.88383291216249</v>
      </c>
      <c r="AG11" s="7">
        <f t="shared" si="2"/>
        <v>178.64840240238422</v>
      </c>
      <c r="AI11" s="8" t="s">
        <v>10</v>
      </c>
      <c r="AJ11" s="8">
        <f t="shared" si="3"/>
        <v>1.3404227699692155</v>
      </c>
      <c r="AK11" s="8">
        <f t="shared" si="0"/>
        <v>1.1142499796757317</v>
      </c>
      <c r="AL11" s="8">
        <f t="shared" si="0"/>
        <v>1.2555744350132447</v>
      </c>
      <c r="AM11" s="8">
        <f t="shared" si="0"/>
        <v>2.0196546416683741</v>
      </c>
      <c r="AN11" s="8">
        <f t="shared" si="0"/>
        <v>1.40260700682642</v>
      </c>
      <c r="AO11" s="8">
        <f t="shared" si="0"/>
        <v>1.1122484882957615</v>
      </c>
      <c r="AP11" s="8">
        <f t="shared" si="0"/>
        <v>1.0140001535868433</v>
      </c>
      <c r="AQ11" s="8">
        <f t="shared" si="0"/>
        <v>1.1690976720947139</v>
      </c>
      <c r="AR11" s="8">
        <f t="shared" si="0"/>
        <v>2.3206526300525057</v>
      </c>
      <c r="AS11" s="8">
        <f t="shared" si="0"/>
        <v>1.4695471691844122</v>
      </c>
      <c r="AT11" s="8">
        <f t="shared" si="0"/>
        <v>1.5510280929799538</v>
      </c>
      <c r="AU11" s="8">
        <f t="shared" si="0"/>
        <v>1.4018201904473429</v>
      </c>
      <c r="AV11" s="8">
        <f t="shared" si="0"/>
        <v>1.0479976202224139</v>
      </c>
      <c r="AW11" s="8">
        <f t="shared" si="0"/>
        <v>1.008838329121625</v>
      </c>
      <c r="AX11" s="8">
        <f t="shared" si="0"/>
        <v>1.7864840240238422</v>
      </c>
      <c r="AZ11" s="7" t="s">
        <v>10</v>
      </c>
      <c r="BA11" s="7">
        <f t="shared" si="4"/>
        <v>0.3404227699692155</v>
      </c>
      <c r="BB11" s="7">
        <f t="shared" si="1"/>
        <v>0.11424997967573169</v>
      </c>
      <c r="BC11" s="7">
        <f t="shared" si="1"/>
        <v>0.25557443501324473</v>
      </c>
      <c r="BD11" s="7">
        <f t="shared" si="1"/>
        <v>1.0196546416683741</v>
      </c>
      <c r="BE11" s="7">
        <f t="shared" si="1"/>
        <v>0.40260700682642003</v>
      </c>
      <c r="BF11" s="7">
        <f t="shared" si="1"/>
        <v>0.11224848829576151</v>
      </c>
      <c r="BG11" s="7">
        <f t="shared" si="1"/>
        <v>1.4000153586843256E-2</v>
      </c>
      <c r="BH11" s="7">
        <f t="shared" si="1"/>
        <v>0.16909767209471394</v>
      </c>
      <c r="BI11" s="7">
        <f t="shared" si="1"/>
        <v>1.3206526300525057</v>
      </c>
      <c r="BJ11" s="7">
        <f t="shared" si="1"/>
        <v>0.46954716918441219</v>
      </c>
      <c r="BK11" s="7">
        <f t="shared" si="1"/>
        <v>0.55102809297995381</v>
      </c>
      <c r="BL11" s="7">
        <f t="shared" si="1"/>
        <v>0.40182019044734285</v>
      </c>
      <c r="BM11" s="7">
        <f t="shared" si="1"/>
        <v>4.7997620222413939E-2</v>
      </c>
      <c r="BN11" s="7">
        <f t="shared" si="1"/>
        <v>8.838329121624966E-3</v>
      </c>
      <c r="BO11" s="7">
        <f t="shared" si="1"/>
        <v>0.78648402402384221</v>
      </c>
    </row>
    <row r="12" spans="1:67" x14ac:dyDescent="0.2">
      <c r="A12" s="1" t="s">
        <v>11</v>
      </c>
      <c r="B12" s="1">
        <v>2.1839734141374301E-2</v>
      </c>
      <c r="C12" s="1">
        <v>3.97496606963939E-2</v>
      </c>
      <c r="D12" s="1">
        <v>1.26960412544097E-3</v>
      </c>
      <c r="E12" s="1">
        <v>-0.100235386426049</v>
      </c>
      <c r="F12" s="1">
        <v>-9.8287271311794502E-2</v>
      </c>
      <c r="G12" s="1">
        <v>-8.0794446586964802E-2</v>
      </c>
      <c r="H12" s="1">
        <v>4.6218575810119698E-2</v>
      </c>
      <c r="I12" s="1">
        <v>0.14624607862078801</v>
      </c>
      <c r="J12" s="1">
        <v>-0.14963507097992401</v>
      </c>
      <c r="K12" s="1">
        <v>-2.4286917685411601E-2</v>
      </c>
      <c r="L12" s="1">
        <v>4.94958753437214E-2</v>
      </c>
      <c r="M12" s="1">
        <v>-8.4623409117307397E-2</v>
      </c>
      <c r="N12" s="1">
        <v>-9.4586708263643092E-3</v>
      </c>
      <c r="O12" s="1">
        <v>1.2278462528596301E-2</v>
      </c>
      <c r="P12" s="1">
        <v>5.6135149821752203E-2</v>
      </c>
      <c r="R12" s="7" t="s">
        <v>11</v>
      </c>
      <c r="S12" s="7">
        <f t="shared" si="5"/>
        <v>137.00192602550879</v>
      </c>
      <c r="T12" s="7">
        <f t="shared" si="2"/>
        <v>115.94330959825922</v>
      </c>
      <c r="U12" s="7">
        <f t="shared" si="2"/>
        <v>125.71695298509685</v>
      </c>
      <c r="V12" s="7">
        <f t="shared" si="2"/>
        <v>182.7028982850133</v>
      </c>
      <c r="W12" s="7">
        <f t="shared" si="2"/>
        <v>127.13068426901499</v>
      </c>
      <c r="X12" s="7">
        <f t="shared" si="2"/>
        <v>102.59193987868792</v>
      </c>
      <c r="Y12" s="7">
        <f t="shared" si="2"/>
        <v>106.19657081761096</v>
      </c>
      <c r="Z12" s="7">
        <f t="shared" si="2"/>
        <v>135.32083242769463</v>
      </c>
      <c r="AA12" s="7">
        <f t="shared" si="2"/>
        <v>199.81332729825635</v>
      </c>
      <c r="AB12" s="7">
        <f t="shared" si="2"/>
        <v>143.42863199366641</v>
      </c>
      <c r="AC12" s="7">
        <f t="shared" si="2"/>
        <v>162.97292100133697</v>
      </c>
      <c r="AD12" s="7">
        <f t="shared" si="2"/>
        <v>128.80740510654263</v>
      </c>
      <c r="AE12" s="7">
        <f t="shared" si="2"/>
        <v>103.81316885616214</v>
      </c>
      <c r="AF12" s="7">
        <f t="shared" si="2"/>
        <v>102.13016715029633</v>
      </c>
      <c r="AG12" s="7">
        <f t="shared" si="2"/>
        <v>188.96367326508923</v>
      </c>
      <c r="AI12" s="8" t="s">
        <v>11</v>
      </c>
      <c r="AJ12" s="8">
        <f t="shared" si="3"/>
        <v>1.370019260255088</v>
      </c>
      <c r="AK12" s="8">
        <f t="shared" si="0"/>
        <v>1.1594330959825923</v>
      </c>
      <c r="AL12" s="8">
        <f t="shared" si="0"/>
        <v>1.2571695298509686</v>
      </c>
      <c r="AM12" s="8">
        <f t="shared" si="0"/>
        <v>1.8270289828501332</v>
      </c>
      <c r="AN12" s="8">
        <f t="shared" si="0"/>
        <v>1.2713068426901499</v>
      </c>
      <c r="AO12" s="8">
        <f t="shared" si="0"/>
        <v>1.0259193987868793</v>
      </c>
      <c r="AP12" s="8">
        <f t="shared" si="0"/>
        <v>1.0619657081761096</v>
      </c>
      <c r="AQ12" s="8">
        <f t="shared" si="0"/>
        <v>1.3532083242769462</v>
      </c>
      <c r="AR12" s="8">
        <f t="shared" si="0"/>
        <v>1.9981332729825636</v>
      </c>
      <c r="AS12" s="8">
        <f t="shared" si="0"/>
        <v>1.4342863199366642</v>
      </c>
      <c r="AT12" s="8">
        <f t="shared" si="0"/>
        <v>1.6297292100133698</v>
      </c>
      <c r="AU12" s="8">
        <f t="shared" si="0"/>
        <v>1.2880740510654263</v>
      </c>
      <c r="AV12" s="8">
        <f t="shared" si="0"/>
        <v>1.0381316885616214</v>
      </c>
      <c r="AW12" s="8">
        <f t="shared" si="0"/>
        <v>1.0213016715029632</v>
      </c>
      <c r="AX12" s="8">
        <f t="shared" si="0"/>
        <v>1.8896367326508923</v>
      </c>
      <c r="AZ12" s="7" t="s">
        <v>11</v>
      </c>
      <c r="BA12" s="7">
        <f t="shared" si="4"/>
        <v>0.37001926025508802</v>
      </c>
      <c r="BB12" s="7">
        <f t="shared" si="1"/>
        <v>0.15943309598259225</v>
      </c>
      <c r="BC12" s="7">
        <f t="shared" si="1"/>
        <v>0.25716952985096864</v>
      </c>
      <c r="BD12" s="7">
        <f t="shared" si="1"/>
        <v>0.82702898285013315</v>
      </c>
      <c r="BE12" s="7">
        <f t="shared" si="1"/>
        <v>0.27130684269014993</v>
      </c>
      <c r="BF12" s="7">
        <f t="shared" si="1"/>
        <v>2.5919398786879322E-2</v>
      </c>
      <c r="BG12" s="7">
        <f t="shared" si="1"/>
        <v>6.196570817610958E-2</v>
      </c>
      <c r="BH12" s="7">
        <f t="shared" si="1"/>
        <v>0.35320832427694615</v>
      </c>
      <c r="BI12" s="7">
        <f t="shared" si="1"/>
        <v>0.9981332729825636</v>
      </c>
      <c r="BJ12" s="7">
        <f t="shared" si="1"/>
        <v>0.43428631993666422</v>
      </c>
      <c r="BK12" s="7">
        <f t="shared" si="1"/>
        <v>0.62972921001336979</v>
      </c>
      <c r="BL12" s="7">
        <f t="shared" si="1"/>
        <v>0.28807405106542627</v>
      </c>
      <c r="BM12" s="7">
        <f t="shared" si="1"/>
        <v>3.8131688561621413E-2</v>
      </c>
      <c r="BN12" s="7">
        <f t="shared" si="1"/>
        <v>2.1301671502963249E-2</v>
      </c>
      <c r="BO12" s="7">
        <f t="shared" si="1"/>
        <v>0.88963673265089227</v>
      </c>
    </row>
    <row r="13" spans="1:67" x14ac:dyDescent="0.2">
      <c r="A13" s="1" t="s">
        <v>12</v>
      </c>
      <c r="B13" s="1">
        <v>4.3618307694532697E-2</v>
      </c>
      <c r="C13" s="1">
        <v>6.9455379056674801E-2</v>
      </c>
      <c r="D13" s="1">
        <v>8.5544100236096599E-2</v>
      </c>
      <c r="E13" s="1">
        <v>2.4852844996729798E-2</v>
      </c>
      <c r="F13" s="1">
        <v>1.66199007122814E-2</v>
      </c>
      <c r="G13" s="1">
        <v>1.06985525487726E-2</v>
      </c>
      <c r="H13" s="1">
        <v>1.5590624259680601E-2</v>
      </c>
      <c r="I13" s="1">
        <v>0.13740271719143801</v>
      </c>
      <c r="J13" s="1">
        <v>-2.9566062629152699E-2</v>
      </c>
      <c r="K13" s="1">
        <v>6.1142728812939397E-2</v>
      </c>
      <c r="L13" s="1">
        <v>0.119475982532751</v>
      </c>
      <c r="M13" s="1">
        <v>-1.66482832244719E-3</v>
      </c>
      <c r="N13" s="1">
        <v>4.2326412663964003E-2</v>
      </c>
      <c r="O13" s="1">
        <v>4.6746483034524999E-2</v>
      </c>
      <c r="P13" s="1">
        <v>0.205492020822994</v>
      </c>
      <c r="R13" s="7" t="s">
        <v>12</v>
      </c>
      <c r="S13" s="7">
        <f t="shared" si="5"/>
        <v>143.1099608853817</v>
      </c>
      <c r="T13" s="7">
        <f t="shared" si="2"/>
        <v>124.28244284938334</v>
      </c>
      <c r="U13" s="7">
        <f t="shared" si="2"/>
        <v>136.9446836556813</v>
      </c>
      <c r="V13" s="7">
        <f t="shared" si="2"/>
        <v>187.30047994446466</v>
      </c>
      <c r="W13" s="7">
        <f t="shared" si="2"/>
        <v>129.26123938449376</v>
      </c>
      <c r="X13" s="7">
        <f t="shared" si="2"/>
        <v>103.69541741956228</v>
      </c>
      <c r="Y13" s="7">
        <f t="shared" si="2"/>
        <v>107.86521545738354</v>
      </c>
      <c r="Z13" s="7">
        <f t="shared" si="2"/>
        <v>155.25224987152146</v>
      </c>
      <c r="AA13" s="7">
        <f t="shared" si="2"/>
        <v>193.99211318574493</v>
      </c>
      <c r="AB13" s="7">
        <f t="shared" si="2"/>
        <v>152.47189778943314</v>
      </c>
      <c r="AC13" s="7">
        <f t="shared" si="2"/>
        <v>183.65519157362627</v>
      </c>
      <c r="AD13" s="7">
        <f t="shared" si="2"/>
        <v>128.59314129609913</v>
      </c>
      <c r="AE13" s="7">
        <f t="shared" si="2"/>
        <v>108.3015258423961</v>
      </c>
      <c r="AF13" s="7">
        <f t="shared" si="2"/>
        <v>107.01774172872322</v>
      </c>
      <c r="AG13" s="7">
        <f t="shared" si="2"/>
        <v>232.07180137322931</v>
      </c>
      <c r="AI13" s="8" t="s">
        <v>12</v>
      </c>
      <c r="AJ13" s="8">
        <f t="shared" si="3"/>
        <v>1.431099608853817</v>
      </c>
      <c r="AK13" s="8">
        <f t="shared" si="0"/>
        <v>1.2428244284938335</v>
      </c>
      <c r="AL13" s="8">
        <f t="shared" si="0"/>
        <v>1.3694468365568131</v>
      </c>
      <c r="AM13" s="8">
        <f t="shared" si="0"/>
        <v>1.8730047994446466</v>
      </c>
      <c r="AN13" s="8">
        <f t="shared" si="0"/>
        <v>1.2926123938449376</v>
      </c>
      <c r="AO13" s="8">
        <f t="shared" si="0"/>
        <v>1.0369541741956227</v>
      </c>
      <c r="AP13" s="8">
        <f t="shared" si="0"/>
        <v>1.0786521545738355</v>
      </c>
      <c r="AQ13" s="8">
        <f t="shared" si="0"/>
        <v>1.5525224987152146</v>
      </c>
      <c r="AR13" s="8">
        <f t="shared" si="0"/>
        <v>1.9399211318574492</v>
      </c>
      <c r="AS13" s="8">
        <f t="shared" si="0"/>
        <v>1.5247189778943315</v>
      </c>
      <c r="AT13" s="8">
        <f t="shared" si="0"/>
        <v>1.8365519157362626</v>
      </c>
      <c r="AU13" s="8">
        <f t="shared" si="0"/>
        <v>1.2859314129609913</v>
      </c>
      <c r="AV13" s="8">
        <f t="shared" si="0"/>
        <v>1.083015258423961</v>
      </c>
      <c r="AW13" s="8">
        <f t="shared" si="0"/>
        <v>1.0701774172872323</v>
      </c>
      <c r="AX13" s="8">
        <f t="shared" si="0"/>
        <v>2.3207180137322929</v>
      </c>
      <c r="AZ13" s="7" t="s">
        <v>12</v>
      </c>
      <c r="BA13" s="7">
        <f t="shared" si="4"/>
        <v>0.43109960885381704</v>
      </c>
      <c r="BB13" s="7">
        <f t="shared" si="1"/>
        <v>0.24282442849383346</v>
      </c>
      <c r="BC13" s="7">
        <f t="shared" si="1"/>
        <v>0.3694468365568131</v>
      </c>
      <c r="BD13" s="7">
        <f t="shared" si="1"/>
        <v>0.8730047994446466</v>
      </c>
      <c r="BE13" s="7">
        <f t="shared" si="1"/>
        <v>0.29261239384493765</v>
      </c>
      <c r="BF13" s="7">
        <f t="shared" si="1"/>
        <v>3.6954174195622747E-2</v>
      </c>
      <c r="BG13" s="7">
        <f t="shared" si="1"/>
        <v>7.8652154573835453E-2</v>
      </c>
      <c r="BH13" s="7">
        <f t="shared" si="1"/>
        <v>0.55252249871521464</v>
      </c>
      <c r="BI13" s="7">
        <f t="shared" si="1"/>
        <v>0.93992113185744919</v>
      </c>
      <c r="BJ13" s="7">
        <f t="shared" si="1"/>
        <v>0.52471897789433153</v>
      </c>
      <c r="BK13" s="7">
        <f t="shared" si="1"/>
        <v>0.83655191573626264</v>
      </c>
      <c r="BL13" s="7">
        <f t="shared" si="1"/>
        <v>0.28593141296099134</v>
      </c>
      <c r="BM13" s="7">
        <f t="shared" si="1"/>
        <v>8.3015258423960958E-2</v>
      </c>
      <c r="BN13" s="7">
        <f t="shared" si="1"/>
        <v>7.0177417287232258E-2</v>
      </c>
      <c r="BO13" s="7">
        <f t="shared" si="1"/>
        <v>1.3207180137322929</v>
      </c>
    </row>
    <row r="14" spans="1:67" x14ac:dyDescent="0.2">
      <c r="A14" s="1" t="s">
        <v>13</v>
      </c>
      <c r="B14" s="1">
        <v>1.4017521497784499E-2</v>
      </c>
      <c r="C14" s="1">
        <v>2.6290233874475301E-3</v>
      </c>
      <c r="D14" s="1">
        <v>1.6568125139450302E-2</v>
      </c>
      <c r="E14" s="1">
        <v>-3.4886194426717698E-2</v>
      </c>
      <c r="F14" s="1">
        <v>-1.3163481953290999E-2</v>
      </c>
      <c r="G14" s="1">
        <v>6.2266500622665298E-3</v>
      </c>
      <c r="H14" s="1">
        <v>1.40697594754848E-2</v>
      </c>
      <c r="I14" s="1">
        <v>3.2257841926322597E-2</v>
      </c>
      <c r="J14" s="1">
        <v>7.8951745764975295E-2</v>
      </c>
      <c r="K14" s="1">
        <v>4.3765723354551901E-2</v>
      </c>
      <c r="L14" s="1">
        <v>4.4624746450304197E-2</v>
      </c>
      <c r="M14" s="1">
        <v>9.5672777417742397E-2</v>
      </c>
      <c r="N14" s="1">
        <v>1.21965356898501E-2</v>
      </c>
      <c r="O14" s="1">
        <v>-3.4166849988949101E-3</v>
      </c>
      <c r="P14" s="1">
        <v>0.16813607293165</v>
      </c>
      <c r="R14" s="7" t="s">
        <v>13</v>
      </c>
      <c r="S14" s="7">
        <f t="shared" si="5"/>
        <v>145.13013366765148</v>
      </c>
      <c r="T14" s="7">
        <f t="shared" si="2"/>
        <v>124.60961418037968</v>
      </c>
      <c r="U14" s="7">
        <f t="shared" si="2"/>
        <v>139.23250039458753</v>
      </c>
      <c r="V14" s="7">
        <f t="shared" si="2"/>
        <v>180.87894176237751</v>
      </c>
      <c r="W14" s="7">
        <f t="shared" si="2"/>
        <v>127.57086143103901</v>
      </c>
      <c r="X14" s="7">
        <f t="shared" si="2"/>
        <v>104.34310687204083</v>
      </c>
      <c r="Y14" s="7">
        <f t="shared" si="2"/>
        <v>109.3935797409758</v>
      </c>
      <c r="Z14" s="7">
        <f t="shared" si="2"/>
        <v>160.34200329184216</v>
      </c>
      <c r="AA14" s="7">
        <f t="shared" si="2"/>
        <v>209.92897313074818</v>
      </c>
      <c r="AB14" s="7">
        <f t="shared" si="2"/>
        <v>159.29311977678134</v>
      </c>
      <c r="AC14" s="7">
        <f t="shared" si="2"/>
        <v>192.03637115042685</v>
      </c>
      <c r="AD14" s="7">
        <f t="shared" si="2"/>
        <v>141.50375504845678</v>
      </c>
      <c r="AE14" s="7">
        <f t="shared" si="2"/>
        <v>109.63051733918569</v>
      </c>
      <c r="AF14" s="7">
        <f t="shared" si="2"/>
        <v>106.65271975359389</v>
      </c>
      <c r="AG14" s="7">
        <f t="shared" si="2"/>
        <v>274.56358827398782</v>
      </c>
      <c r="AI14" s="8" t="s">
        <v>13</v>
      </c>
      <c r="AJ14" s="8">
        <f t="shared" si="3"/>
        <v>1.4513013366765148</v>
      </c>
      <c r="AK14" s="8">
        <f t="shared" si="0"/>
        <v>1.2460961418037968</v>
      </c>
      <c r="AL14" s="8">
        <f t="shared" si="0"/>
        <v>1.3923250039458752</v>
      </c>
      <c r="AM14" s="8">
        <f t="shared" si="0"/>
        <v>1.8087894176237751</v>
      </c>
      <c r="AN14" s="8">
        <f t="shared" si="0"/>
        <v>1.27570861431039</v>
      </c>
      <c r="AO14" s="8">
        <f t="shared" si="0"/>
        <v>1.0434310687204083</v>
      </c>
      <c r="AP14" s="8">
        <f t="shared" si="0"/>
        <v>1.0939357974097579</v>
      </c>
      <c r="AQ14" s="8">
        <f t="shared" si="0"/>
        <v>1.6034200329184216</v>
      </c>
      <c r="AR14" s="8">
        <f t="shared" si="0"/>
        <v>2.0992897313074819</v>
      </c>
      <c r="AS14" s="8">
        <f t="shared" si="0"/>
        <v>1.5929311977678133</v>
      </c>
      <c r="AT14" s="8">
        <f t="shared" si="0"/>
        <v>1.9203637115042684</v>
      </c>
      <c r="AU14" s="8">
        <f t="shared" si="0"/>
        <v>1.4150375504845678</v>
      </c>
      <c r="AV14" s="8">
        <f t="shared" si="0"/>
        <v>1.096305173391857</v>
      </c>
      <c r="AW14" s="8">
        <f t="shared" si="0"/>
        <v>1.0665271975359389</v>
      </c>
      <c r="AX14" s="8">
        <f t="shared" si="0"/>
        <v>2.7456358827398781</v>
      </c>
      <c r="AZ14" s="7" t="s">
        <v>13</v>
      </c>
      <c r="BA14" s="7">
        <f t="shared" si="4"/>
        <v>0.45130133667651484</v>
      </c>
      <c r="BB14" s="7">
        <f t="shared" si="1"/>
        <v>0.2460961418037968</v>
      </c>
      <c r="BC14" s="7">
        <f t="shared" si="1"/>
        <v>0.39232500394587522</v>
      </c>
      <c r="BD14" s="7">
        <f t="shared" si="1"/>
        <v>0.8087894176237751</v>
      </c>
      <c r="BE14" s="7">
        <f t="shared" si="1"/>
        <v>0.27570861431038995</v>
      </c>
      <c r="BF14" s="7">
        <f t="shared" si="1"/>
        <v>4.343106872040825E-2</v>
      </c>
      <c r="BG14" s="7">
        <f t="shared" si="1"/>
        <v>9.3935797409757882E-2</v>
      </c>
      <c r="BH14" s="7">
        <f t="shared" si="1"/>
        <v>0.60342003291842161</v>
      </c>
      <c r="BI14" s="7">
        <f t="shared" si="1"/>
        <v>1.0992897313074819</v>
      </c>
      <c r="BJ14" s="7">
        <f t="shared" si="1"/>
        <v>0.59293119776781333</v>
      </c>
      <c r="BK14" s="7">
        <f t="shared" si="1"/>
        <v>0.92036371150426843</v>
      </c>
      <c r="BL14" s="7">
        <f t="shared" si="1"/>
        <v>0.41503755048456781</v>
      </c>
      <c r="BM14" s="7">
        <f t="shared" si="1"/>
        <v>9.6305173391856957E-2</v>
      </c>
      <c r="BN14" s="7">
        <f t="shared" si="1"/>
        <v>6.6527197535938942E-2</v>
      </c>
      <c r="BO14" s="7">
        <f t="shared" si="1"/>
        <v>1.7456358827398781</v>
      </c>
    </row>
    <row r="15" spans="1:67" x14ac:dyDescent="0.2">
      <c r="A15" s="1" t="s">
        <v>14</v>
      </c>
      <c r="B15" s="1">
        <v>4.7542787254280398E-2</v>
      </c>
      <c r="C15" s="1">
        <v>7.4986412110613604E-2</v>
      </c>
      <c r="D15" s="1">
        <v>4.12009205499866E-2</v>
      </c>
      <c r="E15" s="1">
        <v>8.7943575049592299E-2</v>
      </c>
      <c r="F15" s="1">
        <v>8.2831325301205003E-2</v>
      </c>
      <c r="G15" s="1">
        <v>5.7343234323432399E-2</v>
      </c>
      <c r="H15" s="1">
        <v>-1.1573271939689199E-2</v>
      </c>
      <c r="I15" s="1">
        <v>-9.3624433993044806E-2</v>
      </c>
      <c r="J15" s="1">
        <v>7.3022571442725101E-2</v>
      </c>
      <c r="K15" s="1">
        <v>-2.2473641025641099E-2</v>
      </c>
      <c r="L15" s="1">
        <v>-7.7445855115758105E-2</v>
      </c>
      <c r="M15" s="1">
        <v>2.4593406869280798E-2</v>
      </c>
      <c r="N15" s="1">
        <v>1.325176023918E-2</v>
      </c>
      <c r="O15" s="1">
        <v>2.85780134851716E-2</v>
      </c>
      <c r="P15" s="1">
        <v>3.3657523545983899E-2</v>
      </c>
      <c r="R15" s="7" t="s">
        <v>14</v>
      </c>
      <c r="S15" s="7">
        <f t="shared" si="5"/>
        <v>152.19667527733779</v>
      </c>
      <c r="T15" s="7">
        <f t="shared" si="2"/>
        <v>134.31290313160997</v>
      </c>
      <c r="U15" s="7">
        <f t="shared" si="2"/>
        <v>145.08882209404078</v>
      </c>
      <c r="V15" s="7">
        <f t="shared" si="2"/>
        <v>197.50651132002582</v>
      </c>
      <c r="W15" s="7">
        <f t="shared" si="2"/>
        <v>138.58769628780897</v>
      </c>
      <c r="X15" s="7">
        <f t="shared" si="2"/>
        <v>110.50135771523158</v>
      </c>
      <c r="Y15" s="7">
        <f t="shared" si="2"/>
        <v>108.13483603549206</v>
      </c>
      <c r="Z15" s="7">
        <f t="shared" si="2"/>
        <v>146.01138827763023</v>
      </c>
      <c r="AA15" s="7">
        <f t="shared" si="2"/>
        <v>225.83210427877239</v>
      </c>
      <c r="AB15" s="7">
        <f t="shared" si="2"/>
        <v>155.75315037732355</v>
      </c>
      <c r="AC15" s="7">
        <f t="shared" si="2"/>
        <v>177.72527018333753</v>
      </c>
      <c r="AD15" s="7">
        <f t="shared" si="2"/>
        <v>145.02696070676873</v>
      </c>
      <c r="AE15" s="7">
        <f t="shared" si="2"/>
        <v>111.09298339280643</v>
      </c>
      <c r="AF15" s="7">
        <f t="shared" si="2"/>
        <v>109.7446122629333</v>
      </c>
      <c r="AG15" s="7">
        <f t="shared" si="2"/>
        <v>283.96199504429677</v>
      </c>
      <c r="AI15" s="8" t="s">
        <v>14</v>
      </c>
      <c r="AJ15" s="8">
        <f t="shared" si="3"/>
        <v>1.5219667527733778</v>
      </c>
      <c r="AK15" s="8">
        <f t="shared" si="0"/>
        <v>1.3431290313160997</v>
      </c>
      <c r="AL15" s="8">
        <f t="shared" si="0"/>
        <v>1.4508882209404077</v>
      </c>
      <c r="AM15" s="8">
        <f t="shared" si="0"/>
        <v>1.9750651132002581</v>
      </c>
      <c r="AN15" s="8">
        <f t="shared" si="0"/>
        <v>1.3858769628780896</v>
      </c>
      <c r="AO15" s="8">
        <f t="shared" si="0"/>
        <v>1.1050135771523157</v>
      </c>
      <c r="AP15" s="8">
        <f t="shared" si="0"/>
        <v>1.0813483603549205</v>
      </c>
      <c r="AQ15" s="8">
        <f t="shared" si="0"/>
        <v>1.4601138827763023</v>
      </c>
      <c r="AR15" s="8">
        <f t="shared" si="0"/>
        <v>2.2583210427877241</v>
      </c>
      <c r="AS15" s="8">
        <f t="shared" si="0"/>
        <v>1.5575315037732356</v>
      </c>
      <c r="AT15" s="8">
        <f t="shared" si="0"/>
        <v>1.7772527018333752</v>
      </c>
      <c r="AU15" s="8">
        <f t="shared" si="0"/>
        <v>1.4502696070676873</v>
      </c>
      <c r="AV15" s="8">
        <f t="shared" si="0"/>
        <v>1.1109298339280642</v>
      </c>
      <c r="AW15" s="8">
        <f t="shared" si="0"/>
        <v>1.0974461226293331</v>
      </c>
      <c r="AX15" s="8">
        <f t="shared" si="0"/>
        <v>2.8396199504429678</v>
      </c>
      <c r="AZ15" s="7" t="s">
        <v>14</v>
      </c>
      <c r="BA15" s="7">
        <f t="shared" si="4"/>
        <v>0.52196675277337778</v>
      </c>
      <c r="BB15" s="7">
        <f t="shared" si="1"/>
        <v>0.34312903131609973</v>
      </c>
      <c r="BC15" s="7">
        <f t="shared" si="1"/>
        <v>0.4508882209404077</v>
      </c>
      <c r="BD15" s="7">
        <f t="shared" si="1"/>
        <v>0.97506511320025813</v>
      </c>
      <c r="BE15" s="7">
        <f t="shared" si="1"/>
        <v>0.38587696287808959</v>
      </c>
      <c r="BF15" s="7">
        <f t="shared" si="1"/>
        <v>0.10501357715231574</v>
      </c>
      <c r="BG15" s="7">
        <f t="shared" si="1"/>
        <v>8.1348360354920546E-2</v>
      </c>
      <c r="BH15" s="7">
        <f t="shared" si="1"/>
        <v>0.46011388277630227</v>
      </c>
      <c r="BI15" s="7">
        <f t="shared" si="1"/>
        <v>1.2583210427877241</v>
      </c>
      <c r="BJ15" s="7">
        <f t="shared" si="1"/>
        <v>0.55753150377323557</v>
      </c>
      <c r="BK15" s="7">
        <f t="shared" si="1"/>
        <v>0.77725270183337525</v>
      </c>
      <c r="BL15" s="7">
        <f t="shared" si="1"/>
        <v>0.45026960706768726</v>
      </c>
      <c r="BM15" s="7">
        <f t="shared" si="1"/>
        <v>0.11092983392806421</v>
      </c>
      <c r="BN15" s="7">
        <f t="shared" si="1"/>
        <v>9.7446122629333054E-2</v>
      </c>
      <c r="BO15" s="7">
        <f t="shared" si="1"/>
        <v>1.8396199504429678</v>
      </c>
    </row>
    <row r="16" spans="1:67" x14ac:dyDescent="0.2">
      <c r="A16" s="1" t="s">
        <v>15</v>
      </c>
      <c r="B16" s="1">
        <v>-2.1353243707171499E-2</v>
      </c>
      <c r="C16" s="1">
        <v>3.7749265625774499E-2</v>
      </c>
      <c r="D16" s="1">
        <v>-3.3885090072422797E-2</v>
      </c>
      <c r="E16" s="1">
        <v>-0.143233387358185</v>
      </c>
      <c r="F16" s="1">
        <v>-9.0204649314524196E-2</v>
      </c>
      <c r="G16" s="1">
        <v>-5.7159578618806203E-2</v>
      </c>
      <c r="H16" s="1">
        <v>2.28710722518937E-2</v>
      </c>
      <c r="I16" s="1">
        <v>0.12710018239436899</v>
      </c>
      <c r="J16" s="1">
        <v>0.15534810413129599</v>
      </c>
      <c r="K16" s="1">
        <v>0.14611944994116199</v>
      </c>
      <c r="L16" s="1">
        <v>0.116651825467498</v>
      </c>
      <c r="M16" s="1">
        <v>9.0852189992181503E-2</v>
      </c>
      <c r="N16" s="1">
        <v>5.3850433030117502E-2</v>
      </c>
      <c r="O16" s="1">
        <v>1.88660737314983E-2</v>
      </c>
      <c r="P16" s="1">
        <v>5.4950059943036603E-2</v>
      </c>
      <c r="R16" s="7" t="s">
        <v>15</v>
      </c>
      <c r="S16" s="7">
        <f t="shared" si="5"/>
        <v>148.9812347961936</v>
      </c>
      <c r="T16" s="7">
        <f t="shared" si="2"/>
        <v>139.48003063842572</v>
      </c>
      <c r="U16" s="7">
        <f t="shared" si="2"/>
        <v>140.254836824715</v>
      </c>
      <c r="V16" s="7">
        <f t="shared" si="2"/>
        <v>171.14962349990887</v>
      </c>
      <c r="W16" s="7">
        <f t="shared" si="2"/>
        <v>126.6336993805768</v>
      </c>
      <c r="X16" s="7">
        <f t="shared" si="2"/>
        <v>104.36227183868014</v>
      </c>
      <c r="Y16" s="7">
        <f t="shared" si="2"/>
        <v>110.63649444089749</v>
      </c>
      <c r="Z16" s="7">
        <f t="shared" si="2"/>
        <v>165.80042449183341</v>
      </c>
      <c r="AA16" s="7">
        <f t="shared" si="2"/>
        <v>263.78646361149049</v>
      </c>
      <c r="AB16" s="7">
        <f t="shared" si="2"/>
        <v>180.25848247272774</v>
      </c>
      <c r="AC16" s="7">
        <f t="shared" si="2"/>
        <v>199.71488161787522</v>
      </c>
      <c r="AD16" s="7">
        <f t="shared" si="2"/>
        <v>158.82005805991778</v>
      </c>
      <c r="AE16" s="7">
        <f t="shared" si="2"/>
        <v>117.23939692582381</v>
      </c>
      <c r="AF16" s="7">
        <f t="shared" si="2"/>
        <v>111.83471624378687</v>
      </c>
      <c r="AG16" s="7">
        <f t="shared" si="2"/>
        <v>300.00239827761118</v>
      </c>
      <c r="AI16" s="8" t="s">
        <v>15</v>
      </c>
      <c r="AJ16" s="8">
        <f t="shared" si="3"/>
        <v>1.4898123479619361</v>
      </c>
      <c r="AK16" s="8">
        <f t="shared" si="0"/>
        <v>1.3948003063842571</v>
      </c>
      <c r="AL16" s="8">
        <f t="shared" si="0"/>
        <v>1.40254836824715</v>
      </c>
      <c r="AM16" s="8">
        <f t="shared" si="0"/>
        <v>1.7114962349990888</v>
      </c>
      <c r="AN16" s="8">
        <f t="shared" si="0"/>
        <v>1.266336993805768</v>
      </c>
      <c r="AO16" s="8">
        <f t="shared" si="0"/>
        <v>1.0436227183868014</v>
      </c>
      <c r="AP16" s="8">
        <f t="shared" si="0"/>
        <v>1.1063649444089749</v>
      </c>
      <c r="AQ16" s="8">
        <f t="shared" si="0"/>
        <v>1.6580042449183341</v>
      </c>
      <c r="AR16" s="8">
        <f t="shared" si="0"/>
        <v>2.6378646361149047</v>
      </c>
      <c r="AS16" s="8">
        <f t="shared" si="0"/>
        <v>1.8025848247272773</v>
      </c>
      <c r="AT16" s="8">
        <f t="shared" si="0"/>
        <v>1.9971488161787523</v>
      </c>
      <c r="AU16" s="8">
        <f t="shared" si="0"/>
        <v>1.5882005805991779</v>
      </c>
      <c r="AV16" s="8">
        <f t="shared" si="0"/>
        <v>1.1723939692582381</v>
      </c>
      <c r="AW16" s="8">
        <f t="shared" si="0"/>
        <v>1.1183471624378687</v>
      </c>
      <c r="AX16" s="8">
        <f t="shared" si="0"/>
        <v>3.0000239827761117</v>
      </c>
      <c r="AZ16" s="7" t="s">
        <v>15</v>
      </c>
      <c r="BA16" s="7">
        <f t="shared" si="4"/>
        <v>0.48981234796193607</v>
      </c>
      <c r="BB16" s="7">
        <f t="shared" si="1"/>
        <v>0.39480030638425712</v>
      </c>
      <c r="BC16" s="7">
        <f t="shared" si="1"/>
        <v>0.40254836824715001</v>
      </c>
      <c r="BD16" s="7">
        <f t="shared" si="1"/>
        <v>0.71149623499908876</v>
      </c>
      <c r="BE16" s="7">
        <f t="shared" si="1"/>
        <v>0.26633699380576803</v>
      </c>
      <c r="BF16" s="7">
        <f t="shared" si="1"/>
        <v>4.3622718386801429E-2</v>
      </c>
      <c r="BG16" s="7">
        <f t="shared" si="1"/>
        <v>0.10636494440897493</v>
      </c>
      <c r="BH16" s="7">
        <f t="shared" si="1"/>
        <v>0.65800424491833409</v>
      </c>
      <c r="BI16" s="7">
        <f t="shared" si="1"/>
        <v>1.6378646361149047</v>
      </c>
      <c r="BJ16" s="7">
        <f t="shared" si="1"/>
        <v>0.80258482472727732</v>
      </c>
      <c r="BK16" s="7">
        <f t="shared" si="1"/>
        <v>0.99714881617875228</v>
      </c>
      <c r="BL16" s="7">
        <f t="shared" si="1"/>
        <v>0.5882005805991779</v>
      </c>
      <c r="BM16" s="7">
        <f t="shared" si="1"/>
        <v>0.17239396925823813</v>
      </c>
      <c r="BN16" s="7">
        <f t="shared" si="1"/>
        <v>0.11834716243786869</v>
      </c>
      <c r="BO16" s="7">
        <f t="shared" si="1"/>
        <v>2.0000239827761117</v>
      </c>
    </row>
    <row r="17" spans="1:67" x14ac:dyDescent="0.2">
      <c r="A17" s="1" t="s">
        <v>16</v>
      </c>
      <c r="B17" s="1">
        <v>-1.53088131665147E-3</v>
      </c>
      <c r="C17" s="1">
        <v>-1.8219496946141001E-2</v>
      </c>
      <c r="D17" s="1">
        <v>-4.8941563613757802E-2</v>
      </c>
      <c r="E17" s="1">
        <v>-0.18302199101442401</v>
      </c>
      <c r="F17" s="1">
        <v>-0.118803232146757</v>
      </c>
      <c r="G17" s="1">
        <v>-7.7384647217049504E-2</v>
      </c>
      <c r="H17" s="1">
        <v>1.17458786447249E-2</v>
      </c>
      <c r="I17" s="1">
        <v>-1.89015119854157E-2</v>
      </c>
      <c r="J17" s="1">
        <v>0.17536123314419599</v>
      </c>
      <c r="K17" s="1">
        <v>0.12399035741503001</v>
      </c>
      <c r="L17" s="1">
        <v>7.2712773669711503E-2</v>
      </c>
      <c r="M17" s="1">
        <v>9.5470239161440401E-2</v>
      </c>
      <c r="N17" s="1">
        <v>2.35661864446584E-2</v>
      </c>
      <c r="O17" s="1">
        <v>-2.9123698870542201E-2</v>
      </c>
      <c r="P17" s="1">
        <v>3.4566604120259199E-2</v>
      </c>
      <c r="R17" s="7" t="s">
        <v>16</v>
      </c>
      <c r="S17" s="7">
        <f t="shared" si="5"/>
        <v>148.75333669429406</v>
      </c>
      <c r="T17" s="7">
        <f t="shared" si="2"/>
        <v>136.96178489210567</v>
      </c>
      <c r="U17" s="7">
        <f t="shared" si="2"/>
        <v>133.5558132644959</v>
      </c>
      <c r="V17" s="7">
        <f t="shared" si="2"/>
        <v>142.52482201723674</v>
      </c>
      <c r="W17" s="7">
        <f t="shared" si="2"/>
        <v>112.44851022465231</v>
      </c>
      <c r="X17" s="7">
        <f t="shared" si="2"/>
        <v>96.590808062853469</v>
      </c>
      <c r="Y17" s="7">
        <f t="shared" si="2"/>
        <v>111.9436792665917</v>
      </c>
      <c r="Z17" s="7">
        <f t="shared" si="2"/>
        <v>162.69597757725549</v>
      </c>
      <c r="AA17" s="7">
        <f t="shared" si="2"/>
        <v>314.34815923759561</v>
      </c>
      <c r="AB17" s="7">
        <f t="shared" si="2"/>
        <v>204.05349542869993</v>
      </c>
      <c r="AC17" s="7">
        <f t="shared" si="2"/>
        <v>214.77769816226524</v>
      </c>
      <c r="AD17" s="7">
        <f t="shared" si="2"/>
        <v>174.73002880390399</v>
      </c>
      <c r="AE17" s="7">
        <f t="shared" si="2"/>
        <v>120.03509499854188</v>
      </c>
      <c r="AF17" s="7">
        <f t="shared" si="2"/>
        <v>108.62464708091905</v>
      </c>
      <c r="AG17" s="7">
        <f t="shared" si="2"/>
        <v>310.55377444698456</v>
      </c>
      <c r="AI17" s="8" t="s">
        <v>16</v>
      </c>
      <c r="AJ17" s="8">
        <f t="shared" si="3"/>
        <v>1.4875333669429407</v>
      </c>
      <c r="AK17" s="8">
        <f t="shared" si="0"/>
        <v>1.3696178489210566</v>
      </c>
      <c r="AL17" s="8">
        <f t="shared" si="0"/>
        <v>1.335558132644959</v>
      </c>
      <c r="AM17" s="8">
        <f t="shared" si="0"/>
        <v>1.4252482201723675</v>
      </c>
      <c r="AN17" s="8">
        <f t="shared" si="0"/>
        <v>1.1244851022465232</v>
      </c>
      <c r="AO17" s="8">
        <f t="shared" si="0"/>
        <v>0.96590808062853473</v>
      </c>
      <c r="AP17" s="8">
        <f t="shared" si="0"/>
        <v>1.119436792665917</v>
      </c>
      <c r="AQ17" s="8">
        <f t="shared" si="0"/>
        <v>1.6269597757725549</v>
      </c>
      <c r="AR17" s="8">
        <f t="shared" si="0"/>
        <v>3.1434815923759563</v>
      </c>
      <c r="AS17" s="8">
        <f t="shared" si="0"/>
        <v>2.0405349542869993</v>
      </c>
      <c r="AT17" s="8">
        <f t="shared" si="0"/>
        <v>2.1477769816226524</v>
      </c>
      <c r="AU17" s="8">
        <f t="shared" si="0"/>
        <v>1.7473002880390398</v>
      </c>
      <c r="AV17" s="8">
        <f t="shared" si="0"/>
        <v>1.2003509499854188</v>
      </c>
      <c r="AW17" s="8">
        <f t="shared" si="0"/>
        <v>1.0862464708091906</v>
      </c>
      <c r="AX17" s="8">
        <f t="shared" si="0"/>
        <v>3.1055377444698458</v>
      </c>
      <c r="AZ17" s="7" t="s">
        <v>16</v>
      </c>
      <c r="BA17" s="7">
        <f t="shared" si="4"/>
        <v>0.48753336694294069</v>
      </c>
      <c r="BB17" s="7">
        <f t="shared" si="1"/>
        <v>0.36961784892105665</v>
      </c>
      <c r="BC17" s="7">
        <f t="shared" si="1"/>
        <v>0.33555813264495904</v>
      </c>
      <c r="BD17" s="7">
        <f t="shared" si="1"/>
        <v>0.42524822017236752</v>
      </c>
      <c r="BE17" s="7">
        <f t="shared" si="1"/>
        <v>0.1244851022465232</v>
      </c>
      <c r="BF17" s="7">
        <f t="shared" si="1"/>
        <v>-3.4091919371465274E-2</v>
      </c>
      <c r="BG17" s="7">
        <f t="shared" si="1"/>
        <v>0.119436792665917</v>
      </c>
      <c r="BH17" s="7">
        <f t="shared" si="1"/>
        <v>0.62695977577255491</v>
      </c>
      <c r="BI17" s="7">
        <f t="shared" si="1"/>
        <v>2.1434815923759563</v>
      </c>
      <c r="BJ17" s="7">
        <f t="shared" si="1"/>
        <v>1.0405349542869993</v>
      </c>
      <c r="BK17" s="7">
        <f t="shared" si="1"/>
        <v>1.1477769816226524</v>
      </c>
      <c r="BL17" s="7">
        <f t="shared" si="1"/>
        <v>0.74730028803903981</v>
      </c>
      <c r="BM17" s="7">
        <f t="shared" si="1"/>
        <v>0.2003509499854188</v>
      </c>
      <c r="BN17" s="7">
        <f t="shared" si="1"/>
        <v>8.6246470809190567E-2</v>
      </c>
      <c r="BO17" s="7">
        <f t="shared" si="1"/>
        <v>2.1055377444698458</v>
      </c>
    </row>
    <row r="18" spans="1:67" x14ac:dyDescent="0.2">
      <c r="A18" s="1" t="s">
        <v>17</v>
      </c>
      <c r="B18" s="1">
        <v>-0.116898173342629</v>
      </c>
      <c r="C18" s="1">
        <v>-0.14070155749756999</v>
      </c>
      <c r="D18" s="1">
        <v>-0.101902086138715</v>
      </c>
      <c r="E18" s="1">
        <v>-0.28596237337192498</v>
      </c>
      <c r="F18" s="1">
        <v>-0.149442379182156</v>
      </c>
      <c r="G18" s="1">
        <v>-3.4312626149360703E-2</v>
      </c>
      <c r="H18" s="1">
        <v>1.2331918468065001E-2</v>
      </c>
      <c r="I18" s="1">
        <v>-3.5370521170052002E-2</v>
      </c>
      <c r="J18" s="1">
        <v>5.8345476400954097E-2</v>
      </c>
      <c r="K18" s="1">
        <v>9.7376914196854805E-2</v>
      </c>
      <c r="L18" s="1">
        <v>0.167466378319929</v>
      </c>
      <c r="M18" s="1">
        <v>0.32452237124539601</v>
      </c>
      <c r="N18" s="1">
        <v>7.9231016841196905E-2</v>
      </c>
      <c r="O18" s="1">
        <v>-1.21010163041568E-3</v>
      </c>
      <c r="P18" s="1">
        <v>0.113201180766401</v>
      </c>
      <c r="R18" s="7" t="s">
        <v>17</v>
      </c>
      <c r="S18" s="7">
        <f t="shared" si="5"/>
        <v>132.34224103884642</v>
      </c>
      <c r="T18" s="7">
        <f t="shared" si="2"/>
        <v>118.98535127745444</v>
      </c>
      <c r="U18" s="7">
        <f t="shared" si="2"/>
        <v>120.61665563933434</v>
      </c>
      <c r="V18" s="7">
        <f t="shared" si="2"/>
        <v>107.07759951924858</v>
      </c>
      <c r="W18" s="7">
        <f t="shared" si="2"/>
        <v>96.839314252228277</v>
      </c>
      <c r="X18" s="7">
        <f t="shared" si="2"/>
        <v>93.332739866972901</v>
      </c>
      <c r="Y18" s="7">
        <f t="shared" si="2"/>
        <v>113.33270667557689</v>
      </c>
      <c r="Z18" s="7">
        <f t="shared" si="2"/>
        <v>157.04191901518172</v>
      </c>
      <c r="AA18" s="7">
        <f t="shared" si="2"/>
        <v>333.23456301136838</v>
      </c>
      <c r="AB18" s="7">
        <f t="shared" si="2"/>
        <v>224.92322149234906</v>
      </c>
      <c r="AC18" s="7">
        <f t="shared" si="2"/>
        <v>253.93286206593848</v>
      </c>
      <c r="AD18" s="7">
        <f t="shared" si="2"/>
        <v>241.71623643706627</v>
      </c>
      <c r="AE18" s="7">
        <f t="shared" si="2"/>
        <v>129.93251173907069</v>
      </c>
      <c r="AF18" s="7">
        <f t="shared" si="2"/>
        <v>108.49327971834353</v>
      </c>
      <c r="AG18" s="7">
        <f t="shared" si="2"/>
        <v>347.77588154952588</v>
      </c>
      <c r="AI18" s="8" t="s">
        <v>17</v>
      </c>
      <c r="AJ18" s="8">
        <f t="shared" si="3"/>
        <v>1.3234224103884642</v>
      </c>
      <c r="AK18" s="8">
        <f t="shared" ref="AK18:AK47" si="6">T18/$S$2</f>
        <v>1.1898535127745444</v>
      </c>
      <c r="AL18" s="8">
        <f t="shared" ref="AL18:AL47" si="7">U18/$S$2</f>
        <v>1.2061665563933435</v>
      </c>
      <c r="AM18" s="8">
        <f t="shared" ref="AM18:AM47" si="8">V18/$S$2</f>
        <v>1.0707759951924858</v>
      </c>
      <c r="AN18" s="8">
        <f t="shared" ref="AN18:AN47" si="9">W18/$S$2</f>
        <v>0.96839314252228281</v>
      </c>
      <c r="AO18" s="8">
        <f t="shared" ref="AO18:AO47" si="10">X18/$S$2</f>
        <v>0.93332739866972902</v>
      </c>
      <c r="AP18" s="8">
        <f t="shared" ref="AP18:AP47" si="11">Y18/$S$2</f>
        <v>1.1333270667557689</v>
      </c>
      <c r="AQ18" s="8">
        <f t="shared" ref="AQ18:AQ47" si="12">Z18/$S$2</f>
        <v>1.5704191901518172</v>
      </c>
      <c r="AR18" s="8">
        <f t="shared" ref="AR18:AR47" si="13">AA18/$S$2</f>
        <v>3.332345630113684</v>
      </c>
      <c r="AS18" s="8">
        <f t="shared" ref="AS18:AS47" si="14">AB18/$S$2</f>
        <v>2.2492322149234907</v>
      </c>
      <c r="AT18" s="8">
        <f t="shared" ref="AT18:AT47" si="15">AC18/$S$2</f>
        <v>2.5393286206593846</v>
      </c>
      <c r="AU18" s="8">
        <f t="shared" ref="AU18:AU47" si="16">AD18/$S$2</f>
        <v>2.4171623643706628</v>
      </c>
      <c r="AV18" s="8">
        <f t="shared" ref="AV18:AV47" si="17">AE18/$S$2</f>
        <v>1.299325117390707</v>
      </c>
      <c r="AW18" s="8">
        <f t="shared" ref="AW18:AW47" si="18">AF18/$S$2</f>
        <v>1.0849327971834353</v>
      </c>
      <c r="AX18" s="8">
        <f t="shared" ref="AX18:AX47" si="19">AG18/$S$2</f>
        <v>3.4777588154952586</v>
      </c>
      <c r="AZ18" s="7" t="s">
        <v>17</v>
      </c>
      <c r="BA18" s="7">
        <f t="shared" si="4"/>
        <v>0.3234224103884642</v>
      </c>
      <c r="BB18" s="7">
        <f t="shared" ref="BB18:BB47" si="20">AK18-1</f>
        <v>0.18985351277454443</v>
      </c>
      <c r="BC18" s="7">
        <f t="shared" ref="BC18:BC47" si="21">AL18-1</f>
        <v>0.20616655639334347</v>
      </c>
      <c r="BD18" s="7">
        <f t="shared" ref="BD18:BD47" si="22">AM18-1</f>
        <v>7.0775995192485786E-2</v>
      </c>
      <c r="BE18" s="7">
        <f t="shared" ref="BE18:BE47" si="23">AN18-1</f>
        <v>-3.1606857477717187E-2</v>
      </c>
      <c r="BF18" s="7">
        <f t="shared" ref="BF18:BF47" si="24">AO18-1</f>
        <v>-6.6672601330270975E-2</v>
      </c>
      <c r="BG18" s="7">
        <f t="shared" ref="BG18:BG47" si="25">AP18-1</f>
        <v>0.13332706675576889</v>
      </c>
      <c r="BH18" s="7">
        <f t="shared" ref="BH18:BH47" si="26">AQ18-1</f>
        <v>0.57041919015181719</v>
      </c>
      <c r="BI18" s="7">
        <f t="shared" ref="BI18:BI47" si="27">AR18-1</f>
        <v>2.332345630113684</v>
      </c>
      <c r="BJ18" s="7">
        <f t="shared" ref="BJ18:BJ47" si="28">AS18-1</f>
        <v>1.2492322149234907</v>
      </c>
      <c r="BK18" s="7">
        <f t="shared" ref="BK18:BK47" si="29">AT18-1</f>
        <v>1.5393286206593846</v>
      </c>
      <c r="BL18" s="7">
        <f t="shared" ref="BL18:BL47" si="30">AU18-1</f>
        <v>1.4171623643706628</v>
      </c>
      <c r="BM18" s="7">
        <f t="shared" ref="BM18:BM47" si="31">AV18-1</f>
        <v>0.299325117390707</v>
      </c>
      <c r="BN18" s="7">
        <f t="shared" ref="BN18:BN47" si="32">AW18-1</f>
        <v>8.4932797183435271E-2</v>
      </c>
      <c r="BO18" s="7">
        <f t="shared" ref="BO18:BO47" si="33">AX18-1</f>
        <v>2.4777588154952586</v>
      </c>
    </row>
    <row r="19" spans="1:67" x14ac:dyDescent="0.2">
      <c r="A19" s="1" t="s">
        <v>18</v>
      </c>
      <c r="B19" s="1">
        <v>-1.33635318023839E-2</v>
      </c>
      <c r="C19" s="1">
        <v>6.0900712575899796E-3</v>
      </c>
      <c r="D19" s="1">
        <v>2.45650547442278E-3</v>
      </c>
      <c r="E19" s="1">
        <v>0.35427644912849598</v>
      </c>
      <c r="F19" s="1">
        <v>0.15938228438228499</v>
      </c>
      <c r="G19" s="1">
        <v>5.2252670692057399E-2</v>
      </c>
      <c r="H19" s="1">
        <v>-2.26689196787054E-2</v>
      </c>
      <c r="I19" s="1">
        <v>-9.63379448382502E-2</v>
      </c>
      <c r="J19" s="1">
        <v>0.37822403271856597</v>
      </c>
      <c r="K19" s="1">
        <v>1.09146473139317E-2</v>
      </c>
      <c r="L19" s="1">
        <v>8.3936324167874794E-3</v>
      </c>
      <c r="M19" s="1">
        <v>2.2278193768683799E-2</v>
      </c>
      <c r="N19" s="1">
        <v>-5.0387232865167796E-4</v>
      </c>
      <c r="O19" s="1">
        <v>4.42443980110951E-3</v>
      </c>
      <c r="P19" s="1">
        <v>0.17943512014297799</v>
      </c>
      <c r="R19" s="7" t="s">
        <v>18</v>
      </c>
      <c r="S19" s="7">
        <f t="shared" si="5"/>
        <v>130.58544593012229</v>
      </c>
      <c r="T19" s="7">
        <f t="shared" ref="T19:T47" si="34">T18*EXP(C19)</f>
        <v>119.71219155340196</v>
      </c>
      <c r="U19" s="7">
        <f t="shared" ref="U19:U47" si="35">U18*EXP(D19)</f>
        <v>120.91331533812526</v>
      </c>
      <c r="V19" s="7">
        <f t="shared" ref="V19:V47" si="36">V18*EXP(E19)</f>
        <v>152.60154600458375</v>
      </c>
      <c r="W19" s="7">
        <f t="shared" ref="W19:W47" si="37">W18*EXP(F19)</f>
        <v>113.57181126042727</v>
      </c>
      <c r="X19" s="7">
        <f t="shared" ref="X19:X47" si="38">X18*EXP(G19)</f>
        <v>98.339288475407216</v>
      </c>
      <c r="Y19" s="7">
        <f t="shared" ref="Y19:Y47" si="39">Y18*EXP(H19)</f>
        <v>110.79247755604564</v>
      </c>
      <c r="Z19" s="7">
        <f t="shared" ref="Z19:Z47" si="40">Z18*EXP(I19)</f>
        <v>142.61872703210463</v>
      </c>
      <c r="AA19" s="7">
        <f t="shared" ref="AA19:AA47" si="41">AA18*EXP(J19)</f>
        <v>486.41913413924749</v>
      </c>
      <c r="AB19" s="7">
        <f t="shared" ref="AB19:AB47" si="42">AB18*EXP(K19)</f>
        <v>227.39162550231526</v>
      </c>
      <c r="AC19" s="7">
        <f t="shared" ref="AC19:AC47" si="43">AC18*EXP(L19)</f>
        <v>256.07325142300766</v>
      </c>
      <c r="AD19" s="7">
        <f t="shared" ref="AD19:AD47" si="44">AD18*EXP(M19)</f>
        <v>247.16166957645842</v>
      </c>
      <c r="AE19" s="7">
        <f t="shared" ref="AE19:AE47" si="45">AE18*EXP(N19)</f>
        <v>129.86705883315202</v>
      </c>
      <c r="AF19" s="7">
        <f t="shared" ref="AF19:AF47" si="46">AF18*EXP(O19)</f>
        <v>108.97436518532903</v>
      </c>
      <c r="AG19" s="7">
        <f t="shared" ref="AG19:AG47" si="47">AG18*EXP(P19)</f>
        <v>416.12819502725642</v>
      </c>
      <c r="AI19" s="8" t="s">
        <v>18</v>
      </c>
      <c r="AJ19" s="8">
        <f t="shared" si="3"/>
        <v>1.3058544593012229</v>
      </c>
      <c r="AK19" s="8">
        <f t="shared" si="6"/>
        <v>1.1971219155340196</v>
      </c>
      <c r="AL19" s="8">
        <f t="shared" si="7"/>
        <v>1.2091331533812526</v>
      </c>
      <c r="AM19" s="8">
        <f t="shared" si="8"/>
        <v>1.5260154600458375</v>
      </c>
      <c r="AN19" s="8">
        <f t="shared" si="9"/>
        <v>1.1357181126042726</v>
      </c>
      <c r="AO19" s="8">
        <f t="shared" si="10"/>
        <v>0.98339288475407216</v>
      </c>
      <c r="AP19" s="8">
        <f t="shared" si="11"/>
        <v>1.1079247755604564</v>
      </c>
      <c r="AQ19" s="8">
        <f t="shared" si="12"/>
        <v>1.4261872703210463</v>
      </c>
      <c r="AR19" s="8">
        <f t="shared" si="13"/>
        <v>4.8641913413924751</v>
      </c>
      <c r="AS19" s="8">
        <f t="shared" si="14"/>
        <v>2.2739162550231526</v>
      </c>
      <c r="AT19" s="8">
        <f t="shared" si="15"/>
        <v>2.5607325142300765</v>
      </c>
      <c r="AU19" s="8">
        <f t="shared" si="16"/>
        <v>2.4716166957645842</v>
      </c>
      <c r="AV19" s="8">
        <f t="shared" si="17"/>
        <v>1.2986705883315202</v>
      </c>
      <c r="AW19" s="8">
        <f t="shared" si="18"/>
        <v>1.0897436518532904</v>
      </c>
      <c r="AX19" s="8">
        <f t="shared" si="19"/>
        <v>4.1612819502725644</v>
      </c>
      <c r="AZ19" s="7" t="s">
        <v>18</v>
      </c>
      <c r="BA19" s="7">
        <f t="shared" si="4"/>
        <v>0.3058544593012229</v>
      </c>
      <c r="BB19" s="7">
        <f t="shared" si="20"/>
        <v>0.19712191553401959</v>
      </c>
      <c r="BC19" s="7">
        <f t="shared" si="21"/>
        <v>0.2091331533812526</v>
      </c>
      <c r="BD19" s="7">
        <f t="shared" si="22"/>
        <v>0.52601546004583755</v>
      </c>
      <c r="BE19" s="7">
        <f t="shared" si="23"/>
        <v>0.13571811260427258</v>
      </c>
      <c r="BF19" s="7">
        <f t="shared" si="24"/>
        <v>-1.6607115245927839E-2</v>
      </c>
      <c r="BG19" s="7">
        <f t="shared" si="25"/>
        <v>0.10792477556045643</v>
      </c>
      <c r="BH19" s="7">
        <f t="shared" si="26"/>
        <v>0.42618727032104631</v>
      </c>
      <c r="BI19" s="7">
        <f t="shared" si="27"/>
        <v>3.8641913413924751</v>
      </c>
      <c r="BJ19" s="7">
        <f t="shared" si="28"/>
        <v>1.2739162550231526</v>
      </c>
      <c r="BK19" s="7">
        <f t="shared" si="29"/>
        <v>1.5607325142300765</v>
      </c>
      <c r="BL19" s="7">
        <f t="shared" si="30"/>
        <v>1.4716166957645842</v>
      </c>
      <c r="BM19" s="7">
        <f t="shared" si="31"/>
        <v>0.29867058833152016</v>
      </c>
      <c r="BN19" s="7">
        <f t="shared" si="32"/>
        <v>8.9743651853290363E-2</v>
      </c>
      <c r="BO19" s="7">
        <f t="shared" si="33"/>
        <v>3.1612819502725644</v>
      </c>
    </row>
    <row r="20" spans="1:67" x14ac:dyDescent="0.2">
      <c r="A20" s="1" t="s">
        <v>19</v>
      </c>
      <c r="B20" s="1">
        <v>-0.128583855845503</v>
      </c>
      <c r="C20" s="1">
        <v>-8.7702508854874503E-2</v>
      </c>
      <c r="D20" s="1">
        <v>-1.46158344613687E-2</v>
      </c>
      <c r="E20" s="1">
        <v>-0.10625561209218801</v>
      </c>
      <c r="F20" s="1">
        <v>-3.8200552902739403E-2</v>
      </c>
      <c r="G20" s="1">
        <v>-4.9878613992496199E-2</v>
      </c>
      <c r="H20" s="1">
        <v>-0.102524566484198</v>
      </c>
      <c r="I20" s="1">
        <v>0.14359986763444499</v>
      </c>
      <c r="J20" s="1">
        <v>-0.281142864285714</v>
      </c>
      <c r="K20" s="1">
        <v>-5.6143380831655598E-2</v>
      </c>
      <c r="L20" s="1">
        <v>-0.29787600459242303</v>
      </c>
      <c r="M20" s="1">
        <v>-0.50949505870983303</v>
      </c>
      <c r="N20" s="1">
        <v>-0.10499034286940601</v>
      </c>
      <c r="O20" s="1">
        <v>-0.105820665985946</v>
      </c>
      <c r="P20" s="1">
        <v>-0.46448027230549699</v>
      </c>
      <c r="R20" s="7" t="s">
        <v>19</v>
      </c>
      <c r="S20" s="7">
        <f t="shared" si="5"/>
        <v>114.82898272023336</v>
      </c>
      <c r="T20" s="7">
        <f t="shared" si="34"/>
        <v>109.66035962533033</v>
      </c>
      <c r="U20" s="7">
        <f t="shared" si="35"/>
        <v>119.15891855490761</v>
      </c>
      <c r="V20" s="7">
        <f t="shared" si="36"/>
        <v>137.21851261677566</v>
      </c>
      <c r="W20" s="7">
        <f t="shared" si="37"/>
        <v>109.31512675632754</v>
      </c>
      <c r="X20" s="7">
        <f t="shared" si="38"/>
        <v>93.554580310043804</v>
      </c>
      <c r="Y20" s="7">
        <f t="shared" si="39"/>
        <v>99.996412808608312</v>
      </c>
      <c r="Z20" s="7">
        <f t="shared" si="40"/>
        <v>164.64220956879169</v>
      </c>
      <c r="AA20" s="7">
        <f t="shared" si="41"/>
        <v>367.20776457231466</v>
      </c>
      <c r="AB20" s="7">
        <f t="shared" si="42"/>
        <v>214.97685531601039</v>
      </c>
      <c r="AC20" s="7">
        <f t="shared" si="43"/>
        <v>190.10708854942058</v>
      </c>
      <c r="AD20" s="7">
        <f t="shared" si="44"/>
        <v>148.49445188532849</v>
      </c>
      <c r="AE20" s="7">
        <f t="shared" si="45"/>
        <v>116.92362688492227</v>
      </c>
      <c r="AF20" s="7">
        <f t="shared" si="46"/>
        <v>98.03180891761896</v>
      </c>
      <c r="AG20" s="7">
        <f t="shared" si="47"/>
        <v>261.52061174598168</v>
      </c>
      <c r="AI20" s="8" t="s">
        <v>19</v>
      </c>
      <c r="AJ20" s="8">
        <f t="shared" si="3"/>
        <v>1.1482898272023336</v>
      </c>
      <c r="AK20" s="8">
        <f t="shared" si="6"/>
        <v>1.0966035962533034</v>
      </c>
      <c r="AL20" s="8">
        <f t="shared" si="7"/>
        <v>1.1915891855490761</v>
      </c>
      <c r="AM20" s="8">
        <f t="shared" si="8"/>
        <v>1.3721851261677565</v>
      </c>
      <c r="AN20" s="8">
        <f t="shared" si="9"/>
        <v>1.0931512675632755</v>
      </c>
      <c r="AO20" s="8">
        <f t="shared" si="10"/>
        <v>0.935545803100438</v>
      </c>
      <c r="AP20" s="8">
        <f t="shared" si="11"/>
        <v>0.99996412808608315</v>
      </c>
      <c r="AQ20" s="8">
        <f t="shared" si="12"/>
        <v>1.6464220956879168</v>
      </c>
      <c r="AR20" s="8">
        <f t="shared" si="13"/>
        <v>3.6720776457231468</v>
      </c>
      <c r="AS20" s="8">
        <f t="shared" si="14"/>
        <v>2.1497685531601038</v>
      </c>
      <c r="AT20" s="8">
        <f t="shared" si="15"/>
        <v>1.9010708854942058</v>
      </c>
      <c r="AU20" s="8">
        <f t="shared" si="16"/>
        <v>1.4849445188532848</v>
      </c>
      <c r="AV20" s="8">
        <f t="shared" si="17"/>
        <v>1.1692362688492226</v>
      </c>
      <c r="AW20" s="8">
        <f t="shared" si="18"/>
        <v>0.98031808917618957</v>
      </c>
      <c r="AX20" s="8">
        <f t="shared" si="19"/>
        <v>2.6152061174598167</v>
      </c>
      <c r="AZ20" s="7" t="s">
        <v>19</v>
      </c>
      <c r="BA20" s="7">
        <f t="shared" si="4"/>
        <v>0.14828982720233364</v>
      </c>
      <c r="BB20" s="7">
        <f t="shared" si="20"/>
        <v>9.6603596253303392E-2</v>
      </c>
      <c r="BC20" s="7">
        <f t="shared" si="21"/>
        <v>0.19158918554907611</v>
      </c>
      <c r="BD20" s="7">
        <f t="shared" si="22"/>
        <v>0.37218512616775645</v>
      </c>
      <c r="BE20" s="7">
        <f t="shared" si="23"/>
        <v>9.3151267563275519E-2</v>
      </c>
      <c r="BF20" s="7">
        <f t="shared" si="24"/>
        <v>-6.4454196899562E-2</v>
      </c>
      <c r="BG20" s="7">
        <f t="shared" si="25"/>
        <v>-3.5871913916851739E-5</v>
      </c>
      <c r="BH20" s="7">
        <f t="shared" si="26"/>
        <v>0.64642209568791675</v>
      </c>
      <c r="BI20" s="7">
        <f t="shared" si="27"/>
        <v>2.6720776457231468</v>
      </c>
      <c r="BJ20" s="7">
        <f t="shared" si="28"/>
        <v>1.1497685531601038</v>
      </c>
      <c r="BK20" s="7">
        <f t="shared" si="29"/>
        <v>0.90107088549420578</v>
      </c>
      <c r="BL20" s="7">
        <f t="shared" si="30"/>
        <v>0.48494451885328482</v>
      </c>
      <c r="BM20" s="7">
        <f t="shared" si="31"/>
        <v>0.1692362688492226</v>
      </c>
      <c r="BN20" s="7">
        <f t="shared" si="32"/>
        <v>-1.9681910823810433E-2</v>
      </c>
      <c r="BO20" s="7">
        <f t="shared" si="33"/>
        <v>1.6152061174598167</v>
      </c>
    </row>
    <row r="21" spans="1:67" x14ac:dyDescent="0.2">
      <c r="A21" s="1" t="s">
        <v>20</v>
      </c>
      <c r="B21" s="1">
        <v>-9.5522652728199806E-2</v>
      </c>
      <c r="C21" s="1">
        <v>-0.24611826815870799</v>
      </c>
      <c r="D21" s="1">
        <v>-0.26506077355714802</v>
      </c>
      <c r="E21" s="1">
        <v>-0.48057602143335598</v>
      </c>
      <c r="F21" s="1">
        <v>-0.41363992683564099</v>
      </c>
      <c r="G21" s="1">
        <v>-0.37491289198606298</v>
      </c>
      <c r="H21" s="1">
        <v>0.153482266506766</v>
      </c>
      <c r="I21" s="1">
        <v>-7.7300486450860101E-2</v>
      </c>
      <c r="J21" s="1">
        <v>-0.55683626348207704</v>
      </c>
      <c r="K21" s="1">
        <v>1.0752646843935201E-2</v>
      </c>
      <c r="L21" s="1">
        <v>-7.8570844575259605E-2</v>
      </c>
      <c r="M21" s="1">
        <v>-7.7726298754242099E-2</v>
      </c>
      <c r="N21" s="1">
        <v>-8.2623815124690508E-3</v>
      </c>
      <c r="O21" s="1">
        <v>-0.177587389160792</v>
      </c>
      <c r="P21" s="1">
        <v>-7.4210474696855905E-2</v>
      </c>
      <c r="R21" s="7" t="s">
        <v>20</v>
      </c>
      <c r="S21" s="7">
        <f t="shared" si="5"/>
        <v>104.36780660209828</v>
      </c>
      <c r="T21" s="7">
        <f t="shared" si="34"/>
        <v>85.735731977577998</v>
      </c>
      <c r="U21" s="7">
        <f t="shared" si="35"/>
        <v>91.413875592802469</v>
      </c>
      <c r="V21" s="7">
        <f t="shared" si="36"/>
        <v>84.859641602264958</v>
      </c>
      <c r="W21" s="7">
        <f t="shared" si="37"/>
        <v>72.283425410096754</v>
      </c>
      <c r="X21" s="7">
        <f t="shared" si="38"/>
        <v>64.304661236250709</v>
      </c>
      <c r="Y21" s="7">
        <f t="shared" si="39"/>
        <v>116.5845289085475</v>
      </c>
      <c r="Z21" s="7">
        <f t="shared" si="40"/>
        <v>152.39475187626664</v>
      </c>
      <c r="AA21" s="7">
        <f t="shared" si="41"/>
        <v>210.41705561564413</v>
      </c>
      <c r="AB21" s="7">
        <f t="shared" si="42"/>
        <v>217.30089793360781</v>
      </c>
      <c r="AC21" s="7">
        <f t="shared" si="43"/>
        <v>175.74194416710893</v>
      </c>
      <c r="AD21" s="7">
        <f t="shared" si="44"/>
        <v>137.38968411508253</v>
      </c>
      <c r="AE21" s="7">
        <f t="shared" si="45"/>
        <v>115.96153931228986</v>
      </c>
      <c r="AF21" s="7">
        <f t="shared" si="46"/>
        <v>82.080840192778226</v>
      </c>
      <c r="AG21" s="7">
        <f t="shared" si="47"/>
        <v>242.81567754973048</v>
      </c>
      <c r="AI21" s="8" t="s">
        <v>20</v>
      </c>
      <c r="AJ21" s="8">
        <f t="shared" si="3"/>
        <v>1.0436780660209828</v>
      </c>
      <c r="AK21" s="8">
        <f t="shared" si="6"/>
        <v>0.85735731977578</v>
      </c>
      <c r="AL21" s="8">
        <f t="shared" si="7"/>
        <v>0.91413875592802474</v>
      </c>
      <c r="AM21" s="8">
        <f t="shared" si="8"/>
        <v>0.84859641602264957</v>
      </c>
      <c r="AN21" s="8">
        <f t="shared" si="9"/>
        <v>0.72283425410096758</v>
      </c>
      <c r="AO21" s="8">
        <f t="shared" si="10"/>
        <v>0.64304661236250704</v>
      </c>
      <c r="AP21" s="8">
        <f t="shared" si="11"/>
        <v>1.1658452890854749</v>
      </c>
      <c r="AQ21" s="8">
        <f t="shared" si="12"/>
        <v>1.5239475187626663</v>
      </c>
      <c r="AR21" s="8">
        <f t="shared" si="13"/>
        <v>2.1041705561564412</v>
      </c>
      <c r="AS21" s="8">
        <f t="shared" si="14"/>
        <v>2.1730089793360783</v>
      </c>
      <c r="AT21" s="8">
        <f t="shared" si="15"/>
        <v>1.7574194416710893</v>
      </c>
      <c r="AU21" s="8">
        <f t="shared" si="16"/>
        <v>1.3738968411508252</v>
      </c>
      <c r="AV21" s="8">
        <f t="shared" si="17"/>
        <v>1.1596153931228985</v>
      </c>
      <c r="AW21" s="8">
        <f t="shared" si="18"/>
        <v>0.82080840192778226</v>
      </c>
      <c r="AX21" s="8">
        <f t="shared" si="19"/>
        <v>2.428156775497305</v>
      </c>
      <c r="AZ21" s="7" t="s">
        <v>20</v>
      </c>
      <c r="BA21" s="7">
        <f t="shared" si="4"/>
        <v>4.3678066020982786E-2</v>
      </c>
      <c r="BB21" s="7">
        <f t="shared" si="20"/>
        <v>-0.14264268022422</v>
      </c>
      <c r="BC21" s="7">
        <f t="shared" si="21"/>
        <v>-8.5861244071975262E-2</v>
      </c>
      <c r="BD21" s="7">
        <f t="shared" si="22"/>
        <v>-0.15140358397735043</v>
      </c>
      <c r="BE21" s="7">
        <f t="shared" si="23"/>
        <v>-0.27716574589903242</v>
      </c>
      <c r="BF21" s="7">
        <f t="shared" si="24"/>
        <v>-0.35695338763749296</v>
      </c>
      <c r="BG21" s="7">
        <f t="shared" si="25"/>
        <v>0.16584528908547491</v>
      </c>
      <c r="BH21" s="7">
        <f t="shared" si="26"/>
        <v>0.52394751876266632</v>
      </c>
      <c r="BI21" s="7">
        <f t="shared" si="27"/>
        <v>1.1041705561564412</v>
      </c>
      <c r="BJ21" s="7">
        <f t="shared" si="28"/>
        <v>1.1730089793360783</v>
      </c>
      <c r="BK21" s="7">
        <f t="shared" si="29"/>
        <v>0.75741944167108932</v>
      </c>
      <c r="BL21" s="7">
        <f t="shared" si="30"/>
        <v>0.37389684115082522</v>
      </c>
      <c r="BM21" s="7">
        <f t="shared" si="31"/>
        <v>0.15961539312289852</v>
      </c>
      <c r="BN21" s="7">
        <f t="shared" si="32"/>
        <v>-0.17919159807221774</v>
      </c>
      <c r="BO21" s="7">
        <f t="shared" si="33"/>
        <v>1.428156775497305</v>
      </c>
    </row>
    <row r="22" spans="1:67" x14ac:dyDescent="0.2">
      <c r="A22" s="1" t="s">
        <v>21</v>
      </c>
      <c r="B22" s="1">
        <v>-0.114586639000407</v>
      </c>
      <c r="C22" s="1">
        <v>-3.0716005471827301E-2</v>
      </c>
      <c r="D22" s="1">
        <v>-0.15356894615511599</v>
      </c>
      <c r="E22" s="1">
        <v>7.9948420373952403E-2</v>
      </c>
      <c r="F22" s="1">
        <v>0.196524064171123</v>
      </c>
      <c r="G22" s="1">
        <v>0.32329988851727998</v>
      </c>
      <c r="H22" s="1">
        <v>-6.4713533974081902E-2</v>
      </c>
      <c r="I22" s="1">
        <v>-0.168116049617167</v>
      </c>
      <c r="J22" s="1">
        <v>0.113452964728832</v>
      </c>
      <c r="K22" s="1">
        <v>4.4137620030899598E-2</v>
      </c>
      <c r="L22" s="1">
        <v>0.15128660159716101</v>
      </c>
      <c r="M22" s="1">
        <v>0.19718012671847701</v>
      </c>
      <c r="N22" s="1">
        <v>-5.24315179954149E-2</v>
      </c>
      <c r="O22" s="1">
        <v>-2.12307503360376E-2</v>
      </c>
      <c r="P22" s="1">
        <v>-5.5549915203785501E-2</v>
      </c>
      <c r="R22" s="7" t="s">
        <v>21</v>
      </c>
      <c r="S22" s="7">
        <f t="shared" si="5"/>
        <v>93.068392212484014</v>
      </c>
      <c r="T22" s="7">
        <f t="shared" si="34"/>
        <v>83.142306499644192</v>
      </c>
      <c r="U22" s="7">
        <f t="shared" si="35"/>
        <v>78.400345365605389</v>
      </c>
      <c r="V22" s="7">
        <f t="shared" si="36"/>
        <v>91.922610859091876</v>
      </c>
      <c r="W22" s="7">
        <f t="shared" si="37"/>
        <v>87.980827340903843</v>
      </c>
      <c r="X22" s="7">
        <f t="shared" si="38"/>
        <v>88.848441099812021</v>
      </c>
      <c r="Y22" s="7">
        <f t="shared" si="39"/>
        <v>109.27886897325779</v>
      </c>
      <c r="Z22" s="7">
        <f t="shared" si="40"/>
        <v>128.81253837122895</v>
      </c>
      <c r="AA22" s="7">
        <f t="shared" si="41"/>
        <v>235.69639268079681</v>
      </c>
      <c r="AB22" s="7">
        <f t="shared" si="42"/>
        <v>227.10685634410171</v>
      </c>
      <c r="AC22" s="7">
        <f t="shared" si="43"/>
        <v>204.44587987101474</v>
      </c>
      <c r="AD22" s="7">
        <f t="shared" si="44"/>
        <v>167.33560798506764</v>
      </c>
      <c r="AE22" s="7">
        <f t="shared" si="45"/>
        <v>110.03814302734202</v>
      </c>
      <c r="AF22" s="7">
        <f t="shared" si="46"/>
        <v>80.35657089933953</v>
      </c>
      <c r="AG22" s="7">
        <f t="shared" si="47"/>
        <v>229.69508493460464</v>
      </c>
      <c r="AI22" s="8" t="s">
        <v>21</v>
      </c>
      <c r="AJ22" s="8">
        <f t="shared" si="3"/>
        <v>0.93068392212484019</v>
      </c>
      <c r="AK22" s="8">
        <f t="shared" si="6"/>
        <v>0.83142306499644192</v>
      </c>
      <c r="AL22" s="8">
        <f t="shared" si="7"/>
        <v>0.78400345365605384</v>
      </c>
      <c r="AM22" s="8">
        <f t="shared" si="8"/>
        <v>0.9192261085909188</v>
      </c>
      <c r="AN22" s="8">
        <f t="shared" si="9"/>
        <v>0.87980827340903844</v>
      </c>
      <c r="AO22" s="8">
        <f t="shared" si="10"/>
        <v>0.88848441099812026</v>
      </c>
      <c r="AP22" s="8">
        <f t="shared" si="11"/>
        <v>1.0927886897325778</v>
      </c>
      <c r="AQ22" s="8">
        <f t="shared" si="12"/>
        <v>1.2881253837122895</v>
      </c>
      <c r="AR22" s="8">
        <f t="shared" si="13"/>
        <v>2.3569639268079681</v>
      </c>
      <c r="AS22" s="8">
        <f t="shared" si="14"/>
        <v>2.271068563441017</v>
      </c>
      <c r="AT22" s="8">
        <f t="shared" si="15"/>
        <v>2.0444587987101475</v>
      </c>
      <c r="AU22" s="8">
        <f t="shared" si="16"/>
        <v>1.6733560798506764</v>
      </c>
      <c r="AV22" s="8">
        <f t="shared" si="17"/>
        <v>1.1003814302734201</v>
      </c>
      <c r="AW22" s="8">
        <f t="shared" si="18"/>
        <v>0.8035657089933953</v>
      </c>
      <c r="AX22" s="8">
        <f t="shared" si="19"/>
        <v>2.2969508493460462</v>
      </c>
      <c r="AZ22" s="7" t="s">
        <v>21</v>
      </c>
      <c r="BA22" s="7">
        <f t="shared" si="4"/>
        <v>-6.9316077875159809E-2</v>
      </c>
      <c r="BB22" s="7">
        <f t="shared" si="20"/>
        <v>-0.16857693500355808</v>
      </c>
      <c r="BC22" s="7">
        <f t="shared" si="21"/>
        <v>-0.21599654634394616</v>
      </c>
      <c r="BD22" s="7">
        <f t="shared" si="22"/>
        <v>-8.07738914090812E-2</v>
      </c>
      <c r="BE22" s="7">
        <f t="shared" si="23"/>
        <v>-0.12019172659096156</v>
      </c>
      <c r="BF22" s="7">
        <f t="shared" si="24"/>
        <v>-0.11151558900187974</v>
      </c>
      <c r="BG22" s="7">
        <f t="shared" si="25"/>
        <v>9.2788689732577811E-2</v>
      </c>
      <c r="BH22" s="7">
        <f t="shared" si="26"/>
        <v>0.28812538371228946</v>
      </c>
      <c r="BI22" s="7">
        <f t="shared" si="27"/>
        <v>1.3569639268079681</v>
      </c>
      <c r="BJ22" s="7">
        <f t="shared" si="28"/>
        <v>1.271068563441017</v>
      </c>
      <c r="BK22" s="7">
        <f t="shared" si="29"/>
        <v>1.0444587987101475</v>
      </c>
      <c r="BL22" s="7">
        <f t="shared" si="30"/>
        <v>0.67335607985067636</v>
      </c>
      <c r="BM22" s="7">
        <f t="shared" si="31"/>
        <v>0.10038143027342006</v>
      </c>
      <c r="BN22" s="7">
        <f t="shared" si="32"/>
        <v>-0.1964342910066047</v>
      </c>
      <c r="BO22" s="7">
        <f t="shared" si="33"/>
        <v>1.2969508493460462</v>
      </c>
    </row>
    <row r="23" spans="1:67" x14ac:dyDescent="0.2">
      <c r="A23" s="1" t="s">
        <v>22</v>
      </c>
      <c r="B23" s="1">
        <v>8.2295430308715598E-2</v>
      </c>
      <c r="C23" s="1">
        <v>0.200478924902219</v>
      </c>
      <c r="D23" s="1">
        <v>0.20231815257244201</v>
      </c>
      <c r="E23" s="1">
        <v>0.52716417910447699</v>
      </c>
      <c r="F23" s="1">
        <v>0.31210428305400401</v>
      </c>
      <c r="G23" s="1">
        <v>0.21061499578769999</v>
      </c>
      <c r="H23" s="1">
        <v>8.1984911165489296E-2</v>
      </c>
      <c r="I23" s="1">
        <v>0.18875170875632399</v>
      </c>
      <c r="J23" s="1">
        <v>0.40737009665726998</v>
      </c>
      <c r="K23" s="1">
        <v>4.8775201789079698E-3</v>
      </c>
      <c r="L23" s="1">
        <v>4.6165703275529803E-2</v>
      </c>
      <c r="M23" s="1">
        <v>4.9874999603965998E-2</v>
      </c>
      <c r="N23" s="1">
        <v>5.9777488570962503E-2</v>
      </c>
      <c r="O23" s="1">
        <v>0.14792184561246</v>
      </c>
      <c r="P23" s="1">
        <v>0.12701084375616101</v>
      </c>
      <c r="R23" s="7" t="s">
        <v>22</v>
      </c>
      <c r="S23" s="7">
        <f t="shared" si="5"/>
        <v>101.05147629796974</v>
      </c>
      <c r="T23" s="7">
        <f t="shared" si="34"/>
        <v>101.59888906651432</v>
      </c>
      <c r="U23" s="7">
        <f t="shared" si="35"/>
        <v>95.980638140751978</v>
      </c>
      <c r="V23" s="7">
        <f t="shared" si="36"/>
        <v>155.72804985779439</v>
      </c>
      <c r="W23" s="7">
        <f t="shared" si="37"/>
        <v>120.20795516746725</v>
      </c>
      <c r="X23" s="7">
        <f t="shared" si="38"/>
        <v>109.67780309619727</v>
      </c>
      <c r="Y23" s="7">
        <f t="shared" si="39"/>
        <v>118.61559343406216</v>
      </c>
      <c r="Z23" s="7">
        <f t="shared" si="40"/>
        <v>155.57218953750188</v>
      </c>
      <c r="AA23" s="7">
        <f t="shared" si="41"/>
        <v>354.21872932578901</v>
      </c>
      <c r="AB23" s="7">
        <f t="shared" si="42"/>
        <v>228.21728047530823</v>
      </c>
      <c r="AC23" s="7">
        <f t="shared" si="43"/>
        <v>214.10552428595176</v>
      </c>
      <c r="AD23" s="7">
        <f t="shared" si="44"/>
        <v>175.8930999878217</v>
      </c>
      <c r="AE23" s="7">
        <f t="shared" si="45"/>
        <v>116.81652587622365</v>
      </c>
      <c r="AF23" s="7">
        <f t="shared" si="46"/>
        <v>93.167198555402848</v>
      </c>
      <c r="AG23" s="7">
        <f t="shared" si="47"/>
        <v>260.80253639929145</v>
      </c>
      <c r="AI23" s="8" t="s">
        <v>22</v>
      </c>
      <c r="AJ23" s="8">
        <f t="shared" si="3"/>
        <v>1.0105147629796973</v>
      </c>
      <c r="AK23" s="8">
        <f t="shared" si="6"/>
        <v>1.0159888906651431</v>
      </c>
      <c r="AL23" s="8">
        <f t="shared" si="7"/>
        <v>0.95980638140751973</v>
      </c>
      <c r="AM23" s="8">
        <f t="shared" si="8"/>
        <v>1.5572804985779438</v>
      </c>
      <c r="AN23" s="8">
        <f t="shared" si="9"/>
        <v>1.2020795516746725</v>
      </c>
      <c r="AO23" s="8">
        <f t="shared" si="10"/>
        <v>1.0967780309619726</v>
      </c>
      <c r="AP23" s="8">
        <f t="shared" si="11"/>
        <v>1.1861559343406216</v>
      </c>
      <c r="AQ23" s="8">
        <f t="shared" si="12"/>
        <v>1.5557218953750189</v>
      </c>
      <c r="AR23" s="8">
        <f t="shared" si="13"/>
        <v>3.5421872932578902</v>
      </c>
      <c r="AS23" s="8">
        <f t="shared" si="14"/>
        <v>2.2821728047530825</v>
      </c>
      <c r="AT23" s="8">
        <f t="shared" si="15"/>
        <v>2.1410552428595175</v>
      </c>
      <c r="AU23" s="8">
        <f t="shared" si="16"/>
        <v>1.758930999878217</v>
      </c>
      <c r="AV23" s="8">
        <f t="shared" si="17"/>
        <v>1.1681652587622364</v>
      </c>
      <c r="AW23" s="8">
        <f t="shared" si="18"/>
        <v>0.93167198555402853</v>
      </c>
      <c r="AX23" s="8">
        <f t="shared" si="19"/>
        <v>2.6080253639929145</v>
      </c>
      <c r="AZ23" s="7" t="s">
        <v>22</v>
      </c>
      <c r="BA23" s="7">
        <f t="shared" si="4"/>
        <v>1.0514762979697334E-2</v>
      </c>
      <c r="BB23" s="7">
        <f t="shared" si="20"/>
        <v>1.5988890665143085E-2</v>
      </c>
      <c r="BC23" s="7">
        <f t="shared" si="21"/>
        <v>-4.0193618592480274E-2</v>
      </c>
      <c r="BD23" s="7">
        <f t="shared" si="22"/>
        <v>0.55728049857794382</v>
      </c>
      <c r="BE23" s="7">
        <f t="shared" si="23"/>
        <v>0.20207955167467251</v>
      </c>
      <c r="BF23" s="7">
        <f t="shared" si="24"/>
        <v>9.6778030961972572E-2</v>
      </c>
      <c r="BG23" s="7">
        <f t="shared" si="25"/>
        <v>0.18615593434062161</v>
      </c>
      <c r="BH23" s="7">
        <f t="shared" si="26"/>
        <v>0.55572189537501893</v>
      </c>
      <c r="BI23" s="7">
        <f t="shared" si="27"/>
        <v>2.5421872932578902</v>
      </c>
      <c r="BJ23" s="7">
        <f t="shared" si="28"/>
        <v>1.2821728047530825</v>
      </c>
      <c r="BK23" s="7">
        <f t="shared" si="29"/>
        <v>1.1410552428595175</v>
      </c>
      <c r="BL23" s="7">
        <f t="shared" si="30"/>
        <v>0.75893099987821699</v>
      </c>
      <c r="BM23" s="7">
        <f t="shared" si="31"/>
        <v>0.16816525876223642</v>
      </c>
      <c r="BN23" s="7">
        <f t="shared" si="32"/>
        <v>-6.8328014445971474E-2</v>
      </c>
      <c r="BO23" s="7">
        <f t="shared" si="33"/>
        <v>1.6080253639929145</v>
      </c>
    </row>
    <row r="24" spans="1:67" x14ac:dyDescent="0.2">
      <c r="A24" s="1" t="s">
        <v>23</v>
      </c>
      <c r="B24" s="1">
        <v>0.20820381869534399</v>
      </c>
      <c r="C24" s="1">
        <v>0.15660687336098</v>
      </c>
      <c r="D24" s="1">
        <v>0.18887233451812499</v>
      </c>
      <c r="E24" s="1">
        <v>-9.3823299452697295E-2</v>
      </c>
      <c r="F24" s="1">
        <v>-6.1311382344592803E-2</v>
      </c>
      <c r="G24" s="1">
        <v>-6.1006726977499398E-2</v>
      </c>
      <c r="H24" s="1">
        <v>7.8678765139885906E-2</v>
      </c>
      <c r="I24" s="1">
        <v>0.19073336155689299</v>
      </c>
      <c r="J24" s="1">
        <v>1.03019317542128E-2</v>
      </c>
      <c r="K24" s="1">
        <v>8.7261380751022702E-2</v>
      </c>
      <c r="L24" s="1">
        <v>0.22557831147782501</v>
      </c>
      <c r="M24" s="1">
        <v>0.101045321620822</v>
      </c>
      <c r="N24" s="1">
        <v>4.3891834291034403E-2</v>
      </c>
      <c r="O24" s="1">
        <v>-2.8227586663403501E-2</v>
      </c>
      <c r="P24" s="1">
        <v>0.232729899952865</v>
      </c>
      <c r="R24" s="7" t="s">
        <v>23</v>
      </c>
      <c r="S24" s="7">
        <f t="shared" si="5"/>
        <v>124.44126929297207</v>
      </c>
      <c r="T24" s="7">
        <f t="shared" si="34"/>
        <v>118.82353270577219</v>
      </c>
      <c r="U24" s="7">
        <f t="shared" si="35"/>
        <v>115.93373983789698</v>
      </c>
      <c r="V24" s="7">
        <f t="shared" si="36"/>
        <v>141.78161005771645</v>
      </c>
      <c r="W24" s="7">
        <f t="shared" si="37"/>
        <v>113.0592276984855</v>
      </c>
      <c r="X24" s="7">
        <f t="shared" si="38"/>
        <v>103.18673190332112</v>
      </c>
      <c r="Y24" s="7">
        <f t="shared" si="39"/>
        <v>128.32507876879069</v>
      </c>
      <c r="Z24" s="7">
        <f t="shared" si="40"/>
        <v>188.26362229451465</v>
      </c>
      <c r="AA24" s="7">
        <f t="shared" si="41"/>
        <v>357.88672779605423</v>
      </c>
      <c r="AB24" s="7">
        <f t="shared" si="42"/>
        <v>249.02655576702645</v>
      </c>
      <c r="AC24" s="7">
        <f t="shared" si="43"/>
        <v>268.28431877191707</v>
      </c>
      <c r="AD24" s="7">
        <f t="shared" si="44"/>
        <v>194.59524713603884</v>
      </c>
      <c r="AE24" s="7">
        <f t="shared" si="45"/>
        <v>122.05800509531282</v>
      </c>
      <c r="AF24" s="7">
        <f t="shared" si="46"/>
        <v>90.574084243260387</v>
      </c>
      <c r="AG24" s="7">
        <f t="shared" si="47"/>
        <v>329.14337806286062</v>
      </c>
      <c r="AI24" s="8" t="s">
        <v>23</v>
      </c>
      <c r="AJ24" s="8">
        <f t="shared" si="3"/>
        <v>1.2444126929297206</v>
      </c>
      <c r="AK24" s="8">
        <f t="shared" si="6"/>
        <v>1.1882353270577219</v>
      </c>
      <c r="AL24" s="8">
        <f t="shared" si="7"/>
        <v>1.1593373983789699</v>
      </c>
      <c r="AM24" s="8">
        <f t="shared" si="8"/>
        <v>1.4178161005771646</v>
      </c>
      <c r="AN24" s="8">
        <f t="shared" si="9"/>
        <v>1.1305922769848551</v>
      </c>
      <c r="AO24" s="8">
        <f t="shared" si="10"/>
        <v>1.0318673190332113</v>
      </c>
      <c r="AP24" s="8">
        <f t="shared" si="11"/>
        <v>1.2832507876879069</v>
      </c>
      <c r="AQ24" s="8">
        <f t="shared" si="12"/>
        <v>1.8826362229451465</v>
      </c>
      <c r="AR24" s="8">
        <f t="shared" si="13"/>
        <v>3.5788672779605424</v>
      </c>
      <c r="AS24" s="8">
        <f t="shared" si="14"/>
        <v>2.4902655576702646</v>
      </c>
      <c r="AT24" s="8">
        <f t="shared" si="15"/>
        <v>2.6828431877191705</v>
      </c>
      <c r="AU24" s="8">
        <f t="shared" si="16"/>
        <v>1.9459524713603884</v>
      </c>
      <c r="AV24" s="8">
        <f t="shared" si="17"/>
        <v>1.2205800509531282</v>
      </c>
      <c r="AW24" s="8">
        <f t="shared" si="18"/>
        <v>0.90574084243260389</v>
      </c>
      <c r="AX24" s="8">
        <f t="shared" si="19"/>
        <v>3.2914337806286063</v>
      </c>
      <c r="AZ24" s="7" t="s">
        <v>23</v>
      </c>
      <c r="BA24" s="7">
        <f t="shared" si="4"/>
        <v>0.24441269292972057</v>
      </c>
      <c r="BB24" s="7">
        <f t="shared" si="20"/>
        <v>0.18823532705772195</v>
      </c>
      <c r="BC24" s="7">
        <f t="shared" si="21"/>
        <v>0.15933739837896987</v>
      </c>
      <c r="BD24" s="7">
        <f t="shared" si="22"/>
        <v>0.41781610057716456</v>
      </c>
      <c r="BE24" s="7">
        <f t="shared" si="23"/>
        <v>0.13059227698485509</v>
      </c>
      <c r="BF24" s="7">
        <f t="shared" si="24"/>
        <v>3.1867319033211272E-2</v>
      </c>
      <c r="BG24" s="7">
        <f t="shared" si="25"/>
        <v>0.2832507876879069</v>
      </c>
      <c r="BH24" s="7">
        <f t="shared" si="26"/>
        <v>0.88263622294514654</v>
      </c>
      <c r="BI24" s="7">
        <f t="shared" si="27"/>
        <v>2.5788672779605424</v>
      </c>
      <c r="BJ24" s="7">
        <f t="shared" si="28"/>
        <v>1.4902655576702646</v>
      </c>
      <c r="BK24" s="7">
        <f t="shared" si="29"/>
        <v>1.6828431877191705</v>
      </c>
      <c r="BL24" s="7">
        <f t="shared" si="30"/>
        <v>0.9459524713603884</v>
      </c>
      <c r="BM24" s="7">
        <f t="shared" si="31"/>
        <v>0.22058005095312816</v>
      </c>
      <c r="BN24" s="7">
        <f t="shared" si="32"/>
        <v>-9.4259157567396112E-2</v>
      </c>
      <c r="BO24" s="7">
        <f t="shared" si="33"/>
        <v>2.2914337806286063</v>
      </c>
    </row>
    <row r="25" spans="1:67" x14ac:dyDescent="0.2">
      <c r="A25" s="1" t="s">
        <v>24</v>
      </c>
      <c r="B25" s="1">
        <v>5.4344651303253902E-2</v>
      </c>
      <c r="C25" s="1">
        <v>6.9133340899727905E-2</v>
      </c>
      <c r="D25" s="1">
        <v>3.4934111648425602E-2</v>
      </c>
      <c r="E25" s="1">
        <v>0.15875754961173399</v>
      </c>
      <c r="F25" s="1">
        <v>0.162080435439976</v>
      </c>
      <c r="G25" s="1">
        <v>0.14649209486166001</v>
      </c>
      <c r="H25" s="1">
        <v>-6.5154376703205896E-3</v>
      </c>
      <c r="I25" s="1">
        <v>2.8557563033218401E-2</v>
      </c>
      <c r="J25" s="1">
        <v>0.123920122873246</v>
      </c>
      <c r="K25" s="1">
        <v>8.6507887896825494E-2</v>
      </c>
      <c r="L25" s="1">
        <v>1.1180632363548999E-2</v>
      </c>
      <c r="M25" s="1">
        <v>0.126891036620396</v>
      </c>
      <c r="N25" s="1">
        <v>-2.23786797970934E-2</v>
      </c>
      <c r="O25" s="1">
        <v>1.1246684018610099E-2</v>
      </c>
      <c r="P25" s="1">
        <v>4.1034222867631698E-2</v>
      </c>
      <c r="R25" s="7" t="s">
        <v>24</v>
      </c>
      <c r="S25" s="7">
        <f t="shared" si="5"/>
        <v>131.39111992936628</v>
      </c>
      <c r="T25" s="7">
        <f t="shared" si="34"/>
        <v>127.32881244641018</v>
      </c>
      <c r="U25" s="7">
        <f t="shared" si="35"/>
        <v>120.05535538090805</v>
      </c>
      <c r="V25" s="7">
        <f t="shared" si="36"/>
        <v>166.175667372595</v>
      </c>
      <c r="W25" s="7">
        <f t="shared" si="37"/>
        <v>132.95254443143364</v>
      </c>
      <c r="X25" s="7">
        <f t="shared" si="38"/>
        <v>119.46606699123092</v>
      </c>
      <c r="Y25" s="7">
        <f t="shared" si="39"/>
        <v>127.49170257000389</v>
      </c>
      <c r="Z25" s="7">
        <f t="shared" si="40"/>
        <v>193.71747629938346</v>
      </c>
      <c r="AA25" s="7">
        <f t="shared" si="41"/>
        <v>405.1010962811003</v>
      </c>
      <c r="AB25" s="7">
        <f t="shared" si="42"/>
        <v>271.52858745966114</v>
      </c>
      <c r="AC25" s="7">
        <f t="shared" si="43"/>
        <v>271.30073842599774</v>
      </c>
      <c r="AD25" s="7">
        <f t="shared" si="44"/>
        <v>220.92268138410063</v>
      </c>
      <c r="AE25" s="7">
        <f t="shared" si="45"/>
        <v>119.3568450096007</v>
      </c>
      <c r="AF25" s="7">
        <f t="shared" si="46"/>
        <v>91.598492147108615</v>
      </c>
      <c r="AG25" s="7">
        <f t="shared" si="47"/>
        <v>342.93045732397246</v>
      </c>
      <c r="AI25" s="8" t="s">
        <v>24</v>
      </c>
      <c r="AJ25" s="8">
        <f t="shared" si="3"/>
        <v>1.3139111992936627</v>
      </c>
      <c r="AK25" s="8">
        <f t="shared" si="6"/>
        <v>1.2732881244641019</v>
      </c>
      <c r="AL25" s="8">
        <f t="shared" si="7"/>
        <v>1.2005535538090806</v>
      </c>
      <c r="AM25" s="8">
        <f t="shared" si="8"/>
        <v>1.6617566737259499</v>
      </c>
      <c r="AN25" s="8">
        <f t="shared" si="9"/>
        <v>1.3295254443143363</v>
      </c>
      <c r="AO25" s="8">
        <f t="shared" si="10"/>
        <v>1.1946606699123092</v>
      </c>
      <c r="AP25" s="8">
        <f t="shared" si="11"/>
        <v>1.2749170257000388</v>
      </c>
      <c r="AQ25" s="8">
        <f t="shared" si="12"/>
        <v>1.9371747629938347</v>
      </c>
      <c r="AR25" s="8">
        <f t="shared" si="13"/>
        <v>4.0510109628110031</v>
      </c>
      <c r="AS25" s="8">
        <f t="shared" si="14"/>
        <v>2.7152858745966113</v>
      </c>
      <c r="AT25" s="8">
        <f t="shared" si="15"/>
        <v>2.7130073842599773</v>
      </c>
      <c r="AU25" s="8">
        <f t="shared" si="16"/>
        <v>2.2092268138410063</v>
      </c>
      <c r="AV25" s="8">
        <f t="shared" si="17"/>
        <v>1.1935684500960071</v>
      </c>
      <c r="AW25" s="8">
        <f t="shared" si="18"/>
        <v>0.91598492147108612</v>
      </c>
      <c r="AX25" s="8">
        <f t="shared" si="19"/>
        <v>3.4293045732397247</v>
      </c>
      <c r="AZ25" s="7" t="s">
        <v>24</v>
      </c>
      <c r="BA25" s="7">
        <f t="shared" si="4"/>
        <v>0.31391119929366273</v>
      </c>
      <c r="BB25" s="7">
        <f t="shared" si="20"/>
        <v>0.27328812446410189</v>
      </c>
      <c r="BC25" s="7">
        <f t="shared" si="21"/>
        <v>0.20055355380908058</v>
      </c>
      <c r="BD25" s="7">
        <f t="shared" si="22"/>
        <v>0.66175667372594993</v>
      </c>
      <c r="BE25" s="7">
        <f t="shared" si="23"/>
        <v>0.32952544431433628</v>
      </c>
      <c r="BF25" s="7">
        <f t="shared" si="24"/>
        <v>0.19466066991230924</v>
      </c>
      <c r="BG25" s="7">
        <f t="shared" si="25"/>
        <v>0.27491702570003884</v>
      </c>
      <c r="BH25" s="7">
        <f t="shared" si="26"/>
        <v>0.93717476299383473</v>
      </c>
      <c r="BI25" s="7">
        <f t="shared" si="27"/>
        <v>3.0510109628110031</v>
      </c>
      <c r="BJ25" s="7">
        <f t="shared" si="28"/>
        <v>1.7152858745966113</v>
      </c>
      <c r="BK25" s="7">
        <f t="shared" si="29"/>
        <v>1.7130073842599773</v>
      </c>
      <c r="BL25" s="7">
        <f t="shared" si="30"/>
        <v>1.2092268138410063</v>
      </c>
      <c r="BM25" s="7">
        <f t="shared" si="31"/>
        <v>0.19356845009600709</v>
      </c>
      <c r="BN25" s="7">
        <f t="shared" si="32"/>
        <v>-8.4015078528913878E-2</v>
      </c>
      <c r="BO25" s="7">
        <f t="shared" si="33"/>
        <v>2.4293045732397247</v>
      </c>
    </row>
    <row r="26" spans="1:67" x14ac:dyDescent="0.2">
      <c r="A26" s="1" t="s">
        <v>25</v>
      </c>
      <c r="B26" s="1">
        <v>4.9271222603148E-2</v>
      </c>
      <c r="C26" s="1">
        <v>5.67657777419062E-2</v>
      </c>
      <c r="D26" s="1">
        <v>8.5146866311896593E-2</v>
      </c>
      <c r="E26" s="1">
        <v>-4.6909903201787E-2</v>
      </c>
      <c r="F26" s="1">
        <v>-2.60213374967466E-3</v>
      </c>
      <c r="G26" s="1">
        <v>1.59448394742512E-2</v>
      </c>
      <c r="H26" s="1">
        <v>2.42454061497459E-2</v>
      </c>
      <c r="I26" s="1">
        <v>0.20280561736411001</v>
      </c>
      <c r="J26" s="1">
        <v>5.5443560289269798E-2</v>
      </c>
      <c r="K26" s="1">
        <v>1.6526752017723498E-2</v>
      </c>
      <c r="L26" s="1">
        <v>4.1017593566900802E-2</v>
      </c>
      <c r="M26" s="1">
        <v>0.123150718493151</v>
      </c>
      <c r="N26" s="1">
        <v>-5.7165950306622602E-2</v>
      </c>
      <c r="O26" s="1">
        <v>-6.1691927213042501E-2</v>
      </c>
      <c r="P26" s="1">
        <v>-5.7631676642787101E-2</v>
      </c>
      <c r="R26" s="7" t="s">
        <v>25</v>
      </c>
      <c r="S26" s="7">
        <f t="shared" si="5"/>
        <v>138.02705903830775</v>
      </c>
      <c r="T26" s="7">
        <f t="shared" si="34"/>
        <v>134.76581827596107</v>
      </c>
      <c r="U26" s="7">
        <f t="shared" si="35"/>
        <v>130.72551211578437</v>
      </c>
      <c r="V26" s="7">
        <f t="shared" si="36"/>
        <v>158.56039516675787</v>
      </c>
      <c r="W26" s="7">
        <f t="shared" si="37"/>
        <v>132.60703385578557</v>
      </c>
      <c r="X26" s="7">
        <f t="shared" si="38"/>
        <v>121.3862016910587</v>
      </c>
      <c r="Y26" s="7">
        <f t="shared" si="39"/>
        <v>130.6205677115091</v>
      </c>
      <c r="Z26" s="7">
        <f t="shared" si="40"/>
        <v>237.2718208279052</v>
      </c>
      <c r="AA26" s="7">
        <f t="shared" si="41"/>
        <v>428.19564974020756</v>
      </c>
      <c r="AB26" s="7">
        <f t="shared" si="42"/>
        <v>276.05335999871784</v>
      </c>
      <c r="AC26" s="7">
        <f t="shared" si="43"/>
        <v>282.66021852288776</v>
      </c>
      <c r="AD26" s="7">
        <f t="shared" si="44"/>
        <v>249.875676658733</v>
      </c>
      <c r="AE26" s="7">
        <f t="shared" si="45"/>
        <v>112.72505962387751</v>
      </c>
      <c r="AF26" s="7">
        <f t="shared" si="46"/>
        <v>86.118381868567539</v>
      </c>
      <c r="AG26" s="7">
        <f t="shared" si="47"/>
        <v>323.72552174328229</v>
      </c>
      <c r="AI26" s="8" t="s">
        <v>25</v>
      </c>
      <c r="AJ26" s="8">
        <f t="shared" si="3"/>
        <v>1.3802705903830776</v>
      </c>
      <c r="AK26" s="8">
        <f t="shared" si="6"/>
        <v>1.3476581827596106</v>
      </c>
      <c r="AL26" s="8">
        <f t="shared" si="7"/>
        <v>1.3072551211578436</v>
      </c>
      <c r="AM26" s="8">
        <f t="shared" si="8"/>
        <v>1.5856039516675786</v>
      </c>
      <c r="AN26" s="8">
        <f t="shared" si="9"/>
        <v>1.3260703385578558</v>
      </c>
      <c r="AO26" s="8">
        <f t="shared" si="10"/>
        <v>1.2138620169105869</v>
      </c>
      <c r="AP26" s="8">
        <f t="shared" si="11"/>
        <v>1.3062056771150909</v>
      </c>
      <c r="AQ26" s="8">
        <f t="shared" si="12"/>
        <v>2.3727182082790521</v>
      </c>
      <c r="AR26" s="8">
        <f t="shared" si="13"/>
        <v>4.2819564974020752</v>
      </c>
      <c r="AS26" s="8">
        <f t="shared" si="14"/>
        <v>2.7605335999871783</v>
      </c>
      <c r="AT26" s="8">
        <f t="shared" si="15"/>
        <v>2.8266021852288774</v>
      </c>
      <c r="AU26" s="8">
        <f t="shared" si="16"/>
        <v>2.4987567665873298</v>
      </c>
      <c r="AV26" s="8">
        <f t="shared" si="17"/>
        <v>1.1272505962387751</v>
      </c>
      <c r="AW26" s="8">
        <f t="shared" si="18"/>
        <v>0.8611838186856754</v>
      </c>
      <c r="AX26" s="8">
        <f t="shared" si="19"/>
        <v>3.2372552174328231</v>
      </c>
      <c r="AZ26" s="7" t="s">
        <v>25</v>
      </c>
      <c r="BA26" s="7">
        <f t="shared" si="4"/>
        <v>0.38027059038307764</v>
      </c>
      <c r="BB26" s="7">
        <f t="shared" si="20"/>
        <v>0.34765818275961058</v>
      </c>
      <c r="BC26" s="7">
        <f t="shared" si="21"/>
        <v>0.30725512115784359</v>
      </c>
      <c r="BD26" s="7">
        <f t="shared" si="22"/>
        <v>0.58560395166757861</v>
      </c>
      <c r="BE26" s="7">
        <f t="shared" si="23"/>
        <v>0.32607033855785583</v>
      </c>
      <c r="BF26" s="7">
        <f t="shared" si="24"/>
        <v>0.21386201691058693</v>
      </c>
      <c r="BG26" s="7">
        <f t="shared" si="25"/>
        <v>0.30620567711509095</v>
      </c>
      <c r="BH26" s="7">
        <f t="shared" si="26"/>
        <v>1.3727182082790521</v>
      </c>
      <c r="BI26" s="7">
        <f t="shared" si="27"/>
        <v>3.2819564974020752</v>
      </c>
      <c r="BJ26" s="7">
        <f t="shared" si="28"/>
        <v>1.7605335999871783</v>
      </c>
      <c r="BK26" s="7">
        <f t="shared" si="29"/>
        <v>1.8266021852288774</v>
      </c>
      <c r="BL26" s="7">
        <f t="shared" si="30"/>
        <v>1.4987567665873298</v>
      </c>
      <c r="BM26" s="7">
        <f t="shared" si="31"/>
        <v>0.1272505962387751</v>
      </c>
      <c r="BN26" s="7">
        <f t="shared" si="32"/>
        <v>-0.1388161813143246</v>
      </c>
      <c r="BO26" s="7">
        <f t="shared" si="33"/>
        <v>2.2372552174328231</v>
      </c>
    </row>
    <row r="27" spans="1:67" x14ac:dyDescent="0.2">
      <c r="A27" s="1" t="s">
        <v>26</v>
      </c>
      <c r="B27" s="1">
        <v>-0.13428765808152099</v>
      </c>
      <c r="C27" s="1">
        <v>-0.120402331855282</v>
      </c>
      <c r="D27" s="1">
        <v>-0.10189500098958899</v>
      </c>
      <c r="E27" s="1">
        <v>-0.298828125</v>
      </c>
      <c r="F27" s="1">
        <v>-0.23010696582311499</v>
      </c>
      <c r="G27" s="1">
        <v>-0.17094379639448601</v>
      </c>
      <c r="H27" s="1">
        <v>3.8719839258321703E-2</v>
      </c>
      <c r="I27" s="1">
        <v>2.24622682423115E-3</v>
      </c>
      <c r="J27" s="1">
        <v>-9.7063094626000601E-2</v>
      </c>
      <c r="K27" s="1">
        <v>0.11874602100192699</v>
      </c>
      <c r="L27" s="1">
        <v>6.6183249553634499E-2</v>
      </c>
      <c r="M27" s="1">
        <v>-6.6410551131774007E-2</v>
      </c>
      <c r="N27" s="1">
        <v>-9.4611801564105494E-2</v>
      </c>
      <c r="O27" s="1">
        <v>-1.57662285658587E-2</v>
      </c>
      <c r="P27" s="1">
        <v>-0.11034452457495</v>
      </c>
      <c r="R27" s="7" t="s">
        <v>26</v>
      </c>
      <c r="S27" s="7">
        <f t="shared" si="5"/>
        <v>120.68237422753671</v>
      </c>
      <c r="T27" s="7">
        <f t="shared" si="34"/>
        <v>119.47847873050382</v>
      </c>
      <c r="U27" s="7">
        <f t="shared" si="35"/>
        <v>118.06139627659945</v>
      </c>
      <c r="V27" s="7">
        <f t="shared" si="36"/>
        <v>117.60216413465933</v>
      </c>
      <c r="W27" s="7">
        <f t="shared" si="37"/>
        <v>105.34947493070884</v>
      </c>
      <c r="X27" s="7">
        <f t="shared" si="38"/>
        <v>102.31265968577368</v>
      </c>
      <c r="Y27" s="7">
        <f t="shared" si="39"/>
        <v>135.77736604739584</v>
      </c>
      <c r="Z27" s="7">
        <f t="shared" si="40"/>
        <v>237.80538618655004</v>
      </c>
      <c r="AA27" s="7">
        <f t="shared" si="41"/>
        <v>388.58701519598651</v>
      </c>
      <c r="AB27" s="7">
        <f t="shared" si="42"/>
        <v>310.85923880008096</v>
      </c>
      <c r="AC27" s="7">
        <f t="shared" si="43"/>
        <v>302.00053369878486</v>
      </c>
      <c r="AD27" s="7">
        <f t="shared" si="44"/>
        <v>233.82031825153769</v>
      </c>
      <c r="AE27" s="7">
        <f t="shared" si="45"/>
        <v>102.54891986260506</v>
      </c>
      <c r="AF27" s="7">
        <f t="shared" si="46"/>
        <v>84.771267140348868</v>
      </c>
      <c r="AG27" s="7">
        <f t="shared" si="47"/>
        <v>289.90447642039754</v>
      </c>
      <c r="AI27" s="8" t="s">
        <v>26</v>
      </c>
      <c r="AJ27" s="8">
        <f t="shared" si="3"/>
        <v>1.2068237422753672</v>
      </c>
      <c r="AK27" s="8">
        <f t="shared" si="6"/>
        <v>1.1947847873050383</v>
      </c>
      <c r="AL27" s="8">
        <f t="shared" si="7"/>
        <v>1.1806139627659946</v>
      </c>
      <c r="AM27" s="8">
        <f t="shared" si="8"/>
        <v>1.1760216413465934</v>
      </c>
      <c r="AN27" s="8">
        <f t="shared" si="9"/>
        <v>1.0534947493070883</v>
      </c>
      <c r="AO27" s="8">
        <f t="shared" si="10"/>
        <v>1.0231265968577368</v>
      </c>
      <c r="AP27" s="8">
        <f t="shared" si="11"/>
        <v>1.3577736604739585</v>
      </c>
      <c r="AQ27" s="8">
        <f t="shared" si="12"/>
        <v>2.3780538618655003</v>
      </c>
      <c r="AR27" s="8">
        <f t="shared" si="13"/>
        <v>3.8858701519598653</v>
      </c>
      <c r="AS27" s="8">
        <f t="shared" si="14"/>
        <v>3.1085923880008095</v>
      </c>
      <c r="AT27" s="8">
        <f t="shared" si="15"/>
        <v>3.0200053369878486</v>
      </c>
      <c r="AU27" s="8">
        <f t="shared" si="16"/>
        <v>2.3382031825153771</v>
      </c>
      <c r="AV27" s="8">
        <f t="shared" si="17"/>
        <v>1.0254891986260506</v>
      </c>
      <c r="AW27" s="8">
        <f t="shared" si="18"/>
        <v>0.84771267140348872</v>
      </c>
      <c r="AX27" s="8">
        <f t="shared" si="19"/>
        <v>2.8990447642039756</v>
      </c>
      <c r="AZ27" s="7" t="s">
        <v>26</v>
      </c>
      <c r="BA27" s="7">
        <f t="shared" si="4"/>
        <v>0.20682374227536715</v>
      </c>
      <c r="BB27" s="7">
        <f t="shared" si="20"/>
        <v>0.19478478730503834</v>
      </c>
      <c r="BC27" s="7">
        <f t="shared" si="21"/>
        <v>0.18061396276599462</v>
      </c>
      <c r="BD27" s="7">
        <f t="shared" si="22"/>
        <v>0.17602164134659337</v>
      </c>
      <c r="BE27" s="7">
        <f t="shared" si="23"/>
        <v>5.3494749307088307E-2</v>
      </c>
      <c r="BF27" s="7">
        <f t="shared" si="24"/>
        <v>2.312659685773677E-2</v>
      </c>
      <c r="BG27" s="7">
        <f t="shared" si="25"/>
        <v>0.35777366047395853</v>
      </c>
      <c r="BH27" s="7">
        <f t="shared" si="26"/>
        <v>1.3780538618655003</v>
      </c>
      <c r="BI27" s="7">
        <f t="shared" si="27"/>
        <v>2.8858701519598653</v>
      </c>
      <c r="BJ27" s="7">
        <f t="shared" si="28"/>
        <v>2.1085923880008095</v>
      </c>
      <c r="BK27" s="7">
        <f t="shared" si="29"/>
        <v>2.0200053369878486</v>
      </c>
      <c r="BL27" s="7">
        <f t="shared" si="30"/>
        <v>1.3382031825153771</v>
      </c>
      <c r="BM27" s="7">
        <f t="shared" si="31"/>
        <v>2.5489198626050591E-2</v>
      </c>
      <c r="BN27" s="7">
        <f t="shared" si="32"/>
        <v>-0.15228732859651128</v>
      </c>
      <c r="BO27" s="7">
        <f t="shared" si="33"/>
        <v>1.8990447642039756</v>
      </c>
    </row>
    <row r="28" spans="1:67" x14ac:dyDescent="0.2">
      <c r="A28" s="1" t="s">
        <v>27</v>
      </c>
      <c r="B28" s="1">
        <v>0.12847530122446699</v>
      </c>
      <c r="C28" s="1">
        <v>0.122973264412648</v>
      </c>
      <c r="D28" s="1">
        <v>0.10935376477635</v>
      </c>
      <c r="E28" s="1">
        <v>-0.28635097493036199</v>
      </c>
      <c r="F28" s="1">
        <v>-0.14706879024059599</v>
      </c>
      <c r="G28" s="1">
        <v>-5.6792018419033002E-2</v>
      </c>
      <c r="H28" s="1">
        <v>5.5058990383489E-2</v>
      </c>
      <c r="I28" s="1">
        <v>0.12688538967444499</v>
      </c>
      <c r="J28" s="1">
        <v>5.7384690891895601E-2</v>
      </c>
      <c r="K28" s="1">
        <v>5.0020111601766198E-2</v>
      </c>
      <c r="L28" s="1">
        <v>0.16747897809437101</v>
      </c>
      <c r="M28" s="1">
        <v>7.9103778236011099E-2</v>
      </c>
      <c r="N28" s="1">
        <v>0.11431215975117</v>
      </c>
      <c r="O28" s="1">
        <v>5.6975454904970801E-2</v>
      </c>
      <c r="P28" s="1">
        <v>8.3435521590733402E-3</v>
      </c>
      <c r="R28" s="7" t="s">
        <v>27</v>
      </c>
      <c r="S28" s="7">
        <f t="shared" si="5"/>
        <v>137.22712352263733</v>
      </c>
      <c r="T28" s="7">
        <f t="shared" si="34"/>
        <v>135.11273786813791</v>
      </c>
      <c r="U28" s="7">
        <f t="shared" si="35"/>
        <v>131.70420822578578</v>
      </c>
      <c r="V28" s="7">
        <f t="shared" si="36"/>
        <v>88.319106236297884</v>
      </c>
      <c r="W28" s="7">
        <f t="shared" si="37"/>
        <v>90.941311141802402</v>
      </c>
      <c r="X28" s="7">
        <f t="shared" si="38"/>
        <v>96.664033808350183</v>
      </c>
      <c r="Y28" s="7">
        <f t="shared" si="39"/>
        <v>143.46276445661621</v>
      </c>
      <c r="Z28" s="7">
        <f t="shared" si="40"/>
        <v>269.97733843244208</v>
      </c>
      <c r="AA28" s="7">
        <f t="shared" si="41"/>
        <v>411.53818602604377</v>
      </c>
      <c r="AB28" s="7">
        <f t="shared" si="42"/>
        <v>326.80390527588412</v>
      </c>
      <c r="AC28" s="7">
        <f t="shared" si="43"/>
        <v>357.06140246208781</v>
      </c>
      <c r="AD28" s="7">
        <f t="shared" si="44"/>
        <v>253.06762054821041</v>
      </c>
      <c r="AE28" s="7">
        <f t="shared" si="45"/>
        <v>114.96780256036733</v>
      </c>
      <c r="AF28" s="7">
        <f t="shared" si="46"/>
        <v>89.741391774697206</v>
      </c>
      <c r="AG28" s="7">
        <f t="shared" si="47"/>
        <v>292.33342849380409</v>
      </c>
      <c r="AI28" s="8" t="s">
        <v>27</v>
      </c>
      <c r="AJ28" s="8">
        <f t="shared" si="3"/>
        <v>1.3722712352263733</v>
      </c>
      <c r="AK28" s="8">
        <f t="shared" si="6"/>
        <v>1.3511273786813791</v>
      </c>
      <c r="AL28" s="8">
        <f t="shared" si="7"/>
        <v>1.3170420822578577</v>
      </c>
      <c r="AM28" s="8">
        <f t="shared" si="8"/>
        <v>0.88319106236297884</v>
      </c>
      <c r="AN28" s="8">
        <f t="shared" si="9"/>
        <v>0.90941311141802406</v>
      </c>
      <c r="AO28" s="8">
        <f t="shared" si="10"/>
        <v>0.9666403380835018</v>
      </c>
      <c r="AP28" s="8">
        <f t="shared" si="11"/>
        <v>1.4346276445661621</v>
      </c>
      <c r="AQ28" s="8">
        <f t="shared" si="12"/>
        <v>2.6997733843244207</v>
      </c>
      <c r="AR28" s="8">
        <f t="shared" si="13"/>
        <v>4.1153818602604382</v>
      </c>
      <c r="AS28" s="8">
        <f t="shared" si="14"/>
        <v>3.2680390527588412</v>
      </c>
      <c r="AT28" s="8">
        <f t="shared" si="15"/>
        <v>3.5706140246208782</v>
      </c>
      <c r="AU28" s="8">
        <f t="shared" si="16"/>
        <v>2.5306762054821039</v>
      </c>
      <c r="AV28" s="8">
        <f t="shared" si="17"/>
        <v>1.1496780256036734</v>
      </c>
      <c r="AW28" s="8">
        <f t="shared" si="18"/>
        <v>0.8974139177469721</v>
      </c>
      <c r="AX28" s="8">
        <f t="shared" si="19"/>
        <v>2.9233342849380408</v>
      </c>
      <c r="AZ28" s="7" t="s">
        <v>27</v>
      </c>
      <c r="BA28" s="7">
        <f t="shared" si="4"/>
        <v>0.37227123522637329</v>
      </c>
      <c r="BB28" s="7">
        <f t="shared" si="20"/>
        <v>0.35112737868137911</v>
      </c>
      <c r="BC28" s="7">
        <f t="shared" si="21"/>
        <v>0.31704208225785768</v>
      </c>
      <c r="BD28" s="7">
        <f t="shared" si="22"/>
        <v>-0.11680893763702116</v>
      </c>
      <c r="BE28" s="7">
        <f t="shared" si="23"/>
        <v>-9.0586888581975944E-2</v>
      </c>
      <c r="BF28" s="7">
        <f t="shared" si="24"/>
        <v>-3.3359661916498196E-2</v>
      </c>
      <c r="BG28" s="7">
        <f t="shared" si="25"/>
        <v>0.4346276445661621</v>
      </c>
      <c r="BH28" s="7">
        <f t="shared" si="26"/>
        <v>1.6997733843244207</v>
      </c>
      <c r="BI28" s="7">
        <f t="shared" si="27"/>
        <v>3.1153818602604382</v>
      </c>
      <c r="BJ28" s="7">
        <f t="shared" si="28"/>
        <v>2.2680390527588412</v>
      </c>
      <c r="BK28" s="7">
        <f t="shared" si="29"/>
        <v>2.5706140246208782</v>
      </c>
      <c r="BL28" s="7">
        <f t="shared" si="30"/>
        <v>1.5306762054821039</v>
      </c>
      <c r="BM28" s="7">
        <f t="shared" si="31"/>
        <v>0.14967802560367338</v>
      </c>
      <c r="BN28" s="7">
        <f t="shared" si="32"/>
        <v>-0.1025860822530279</v>
      </c>
      <c r="BO28" s="7">
        <f t="shared" si="33"/>
        <v>1.9233342849380408</v>
      </c>
    </row>
    <row r="29" spans="1:67" x14ac:dyDescent="0.2">
      <c r="A29" s="1" t="s">
        <v>28</v>
      </c>
      <c r="B29" s="1">
        <v>6.3313231769329903E-2</v>
      </c>
      <c r="C29" s="1">
        <v>0.120006580185606</v>
      </c>
      <c r="D29" s="1">
        <v>0.159005541182177</v>
      </c>
      <c r="E29" s="1">
        <v>0.57377049180327899</v>
      </c>
      <c r="F29" s="1">
        <v>0.313071116408423</v>
      </c>
      <c r="G29" s="1">
        <v>0.18307567127746099</v>
      </c>
      <c r="H29" s="1">
        <v>-2.6118183238023299E-2</v>
      </c>
      <c r="I29" s="1">
        <v>2.73745401126682E-2</v>
      </c>
      <c r="J29" s="1">
        <v>0.142678452636258</v>
      </c>
      <c r="K29" s="1">
        <v>8.6633982837539994E-2</v>
      </c>
      <c r="L29" s="1">
        <v>0.41802000183503102</v>
      </c>
      <c r="M29" s="1">
        <v>7.3426179782082296E-2</v>
      </c>
      <c r="N29" s="1">
        <v>-2.3982136855869501E-2</v>
      </c>
      <c r="O29" s="1">
        <v>-2.2707949396643098E-2</v>
      </c>
      <c r="P29" s="1">
        <v>0.25687174202156099</v>
      </c>
      <c r="R29" s="7" t="s">
        <v>28</v>
      </c>
      <c r="S29" s="7">
        <f t="shared" si="5"/>
        <v>146.19635579409714</v>
      </c>
      <c r="T29" s="7">
        <f t="shared" si="34"/>
        <v>152.34018897801565</v>
      </c>
      <c r="U29" s="7">
        <f t="shared" si="35"/>
        <v>154.40269661172749</v>
      </c>
      <c r="V29" s="7">
        <f t="shared" si="36"/>
        <v>156.76172144467009</v>
      </c>
      <c r="W29" s="7">
        <f t="shared" si="37"/>
        <v>124.37304569610639</v>
      </c>
      <c r="X29" s="7">
        <f t="shared" si="38"/>
        <v>116.08434845887119</v>
      </c>
      <c r="Y29" s="7">
        <f t="shared" si="39"/>
        <v>139.76428669029323</v>
      </c>
      <c r="Z29" s="7">
        <f t="shared" si="40"/>
        <v>277.46992914044284</v>
      </c>
      <c r="AA29" s="7">
        <f t="shared" si="41"/>
        <v>474.65122235220525</v>
      </c>
      <c r="AB29" s="7">
        <f t="shared" si="42"/>
        <v>356.37883054142026</v>
      </c>
      <c r="AC29" s="7">
        <f t="shared" si="43"/>
        <v>542.35879429336421</v>
      </c>
      <c r="AD29" s="7">
        <f t="shared" si="44"/>
        <v>272.34861207047754</v>
      </c>
      <c r="AE29" s="7">
        <f t="shared" si="45"/>
        <v>112.24342772457467</v>
      </c>
      <c r="AF29" s="7">
        <f t="shared" si="46"/>
        <v>87.726512262959261</v>
      </c>
      <c r="AG29" s="7">
        <f t="shared" si="47"/>
        <v>377.95183665544329</v>
      </c>
      <c r="AI29" s="8" t="s">
        <v>28</v>
      </c>
      <c r="AJ29" s="8">
        <f t="shared" si="3"/>
        <v>1.4619635579409715</v>
      </c>
      <c r="AK29" s="8">
        <f t="shared" si="6"/>
        <v>1.5234018897801564</v>
      </c>
      <c r="AL29" s="8">
        <f t="shared" si="7"/>
        <v>1.544026966117275</v>
      </c>
      <c r="AM29" s="8">
        <f t="shared" si="8"/>
        <v>1.5676172144467009</v>
      </c>
      <c r="AN29" s="8">
        <f t="shared" si="9"/>
        <v>1.2437304569610639</v>
      </c>
      <c r="AO29" s="8">
        <f t="shared" si="10"/>
        <v>1.1608434845887119</v>
      </c>
      <c r="AP29" s="8">
        <f t="shared" si="11"/>
        <v>1.3976428669029324</v>
      </c>
      <c r="AQ29" s="8">
        <f t="shared" si="12"/>
        <v>2.7746992914044286</v>
      </c>
      <c r="AR29" s="8">
        <f t="shared" si="13"/>
        <v>4.7465122235220525</v>
      </c>
      <c r="AS29" s="8">
        <f t="shared" si="14"/>
        <v>3.5637883054142026</v>
      </c>
      <c r="AT29" s="8">
        <f t="shared" si="15"/>
        <v>5.4235879429336418</v>
      </c>
      <c r="AU29" s="8">
        <f t="shared" si="16"/>
        <v>2.7234861207047754</v>
      </c>
      <c r="AV29" s="8">
        <f t="shared" si="17"/>
        <v>1.1224342772457467</v>
      </c>
      <c r="AW29" s="8">
        <f t="shared" si="18"/>
        <v>0.87726512262959266</v>
      </c>
      <c r="AX29" s="8">
        <f t="shared" si="19"/>
        <v>3.779518366554433</v>
      </c>
      <c r="AZ29" s="7" t="s">
        <v>28</v>
      </c>
      <c r="BA29" s="7">
        <f t="shared" si="4"/>
        <v>0.46196355794097155</v>
      </c>
      <c r="BB29" s="7">
        <f t="shared" si="20"/>
        <v>0.52340188978015645</v>
      </c>
      <c r="BC29" s="7">
        <f t="shared" si="21"/>
        <v>0.54402696611727497</v>
      </c>
      <c r="BD29" s="7">
        <f t="shared" si="22"/>
        <v>0.56761721444670088</v>
      </c>
      <c r="BE29" s="7">
        <f t="shared" si="23"/>
        <v>0.24373045696106388</v>
      </c>
      <c r="BF29" s="7">
        <f t="shared" si="24"/>
        <v>0.16084348458871189</v>
      </c>
      <c r="BG29" s="7">
        <f t="shared" si="25"/>
        <v>0.39764286690293238</v>
      </c>
      <c r="BH29" s="7">
        <f t="shared" si="26"/>
        <v>1.7746992914044286</v>
      </c>
      <c r="BI29" s="7">
        <f t="shared" si="27"/>
        <v>3.7465122235220525</v>
      </c>
      <c r="BJ29" s="7">
        <f t="shared" si="28"/>
        <v>2.5637883054142026</v>
      </c>
      <c r="BK29" s="7">
        <f t="shared" si="29"/>
        <v>4.4235879429336418</v>
      </c>
      <c r="BL29" s="7">
        <f t="shared" si="30"/>
        <v>1.7234861207047754</v>
      </c>
      <c r="BM29" s="7">
        <f t="shared" si="31"/>
        <v>0.12243427724574674</v>
      </c>
      <c r="BN29" s="7">
        <f t="shared" si="32"/>
        <v>-0.12273487737040734</v>
      </c>
      <c r="BO29" s="7">
        <f t="shared" si="33"/>
        <v>2.779518366554433</v>
      </c>
    </row>
    <row r="30" spans="1:67" x14ac:dyDescent="0.2">
      <c r="A30" s="1" t="s">
        <v>29</v>
      </c>
      <c r="B30" s="1">
        <v>1.50848372817003E-3</v>
      </c>
      <c r="C30" s="1">
        <v>4.8325000978553398E-2</v>
      </c>
      <c r="D30" s="1">
        <v>7.6437136687945703E-2</v>
      </c>
      <c r="E30" s="1">
        <v>0.103670634920635</v>
      </c>
      <c r="F30" s="1">
        <v>4.5083207261724698E-2</v>
      </c>
      <c r="G30" s="1">
        <v>3.3470884915176601E-2</v>
      </c>
      <c r="H30" s="1">
        <v>5.70791144999139E-3</v>
      </c>
      <c r="I30" s="1">
        <v>3.5102642488994001E-2</v>
      </c>
      <c r="J30" s="1">
        <v>0.16787048045099001</v>
      </c>
      <c r="K30" s="1">
        <v>1.2525542397166399E-2</v>
      </c>
      <c r="L30" s="1">
        <v>0.225234616628923</v>
      </c>
      <c r="M30" s="1">
        <v>3.38352215316506E-3</v>
      </c>
      <c r="N30" s="1">
        <v>6.1653696688201101E-2</v>
      </c>
      <c r="O30" s="1">
        <v>4.1262283719092401E-2</v>
      </c>
      <c r="P30" s="1">
        <v>0.122109983888941</v>
      </c>
      <c r="R30" s="7" t="s">
        <v>29</v>
      </c>
      <c r="S30" s="7">
        <f t="shared" si="5"/>
        <v>146.41705703819716</v>
      </c>
      <c r="T30" s="7">
        <f t="shared" si="34"/>
        <v>159.88280952892208</v>
      </c>
      <c r="U30" s="7">
        <f t="shared" si="35"/>
        <v>166.66757158143798</v>
      </c>
      <c r="V30" s="7">
        <f t="shared" si="36"/>
        <v>173.88559615247041</v>
      </c>
      <c r="W30" s="7">
        <f t="shared" si="37"/>
        <v>130.10849634114763</v>
      </c>
      <c r="X30" s="7">
        <f t="shared" si="38"/>
        <v>120.03555057138192</v>
      </c>
      <c r="Y30" s="7">
        <f t="shared" si="39"/>
        <v>140.56432997858226</v>
      </c>
      <c r="Z30" s="7">
        <f t="shared" si="40"/>
        <v>287.3828233915583</v>
      </c>
      <c r="AA30" s="7">
        <f t="shared" si="41"/>
        <v>561.40958998313931</v>
      </c>
      <c r="AB30" s="7">
        <f t="shared" si="42"/>
        <v>360.87074177758814</v>
      </c>
      <c r="AC30" s="7">
        <f t="shared" si="43"/>
        <v>679.36761066220333</v>
      </c>
      <c r="AD30" s="7">
        <f t="shared" si="44"/>
        <v>273.27167034624961</v>
      </c>
      <c r="AE30" s="7">
        <f t="shared" si="45"/>
        <v>119.38143119786473</v>
      </c>
      <c r="AF30" s="7">
        <f t="shared" si="46"/>
        <v>91.422026878230653</v>
      </c>
      <c r="AG30" s="7">
        <f t="shared" si="47"/>
        <v>427.039602630383</v>
      </c>
      <c r="AI30" s="8" t="s">
        <v>29</v>
      </c>
      <c r="AJ30" s="8">
        <f t="shared" si="3"/>
        <v>1.4641705703819716</v>
      </c>
      <c r="AK30" s="8">
        <f t="shared" si="6"/>
        <v>1.5988280952892209</v>
      </c>
      <c r="AL30" s="8">
        <f t="shared" si="7"/>
        <v>1.6666757158143799</v>
      </c>
      <c r="AM30" s="8">
        <f t="shared" si="8"/>
        <v>1.7388559615247041</v>
      </c>
      <c r="AN30" s="8">
        <f t="shared" si="9"/>
        <v>1.3010849634114763</v>
      </c>
      <c r="AO30" s="8">
        <f t="shared" si="10"/>
        <v>1.2003555057138191</v>
      </c>
      <c r="AP30" s="8">
        <f t="shared" si="11"/>
        <v>1.4056432997858226</v>
      </c>
      <c r="AQ30" s="8">
        <f t="shared" si="12"/>
        <v>2.873828233915583</v>
      </c>
      <c r="AR30" s="8">
        <f t="shared" si="13"/>
        <v>5.6140958998313932</v>
      </c>
      <c r="AS30" s="8">
        <f t="shared" si="14"/>
        <v>3.6087074177758813</v>
      </c>
      <c r="AT30" s="8">
        <f t="shared" si="15"/>
        <v>6.7936761066220335</v>
      </c>
      <c r="AU30" s="8">
        <f t="shared" si="16"/>
        <v>2.7327167034624962</v>
      </c>
      <c r="AV30" s="8">
        <f t="shared" si="17"/>
        <v>1.1938143119786473</v>
      </c>
      <c r="AW30" s="8">
        <f t="shared" si="18"/>
        <v>0.91422026878230656</v>
      </c>
      <c r="AX30" s="8">
        <f t="shared" si="19"/>
        <v>4.2703960263038301</v>
      </c>
      <c r="AZ30" s="7" t="s">
        <v>29</v>
      </c>
      <c r="BA30" s="7">
        <f t="shared" si="4"/>
        <v>0.46417057038197163</v>
      </c>
      <c r="BB30" s="7">
        <f t="shared" si="20"/>
        <v>0.59882809528922087</v>
      </c>
      <c r="BC30" s="7">
        <f t="shared" si="21"/>
        <v>0.6666757158143799</v>
      </c>
      <c r="BD30" s="7">
        <f t="shared" si="22"/>
        <v>0.73885596152470412</v>
      </c>
      <c r="BE30" s="7">
        <f t="shared" si="23"/>
        <v>0.30108496341147628</v>
      </c>
      <c r="BF30" s="7">
        <f t="shared" si="24"/>
        <v>0.2003555057138191</v>
      </c>
      <c r="BG30" s="7">
        <f t="shared" si="25"/>
        <v>0.40564329978582259</v>
      </c>
      <c r="BH30" s="7">
        <f t="shared" si="26"/>
        <v>1.873828233915583</v>
      </c>
      <c r="BI30" s="7">
        <f t="shared" si="27"/>
        <v>4.6140958998313932</v>
      </c>
      <c r="BJ30" s="7">
        <f t="shared" si="28"/>
        <v>2.6087074177758813</v>
      </c>
      <c r="BK30" s="7">
        <f t="shared" si="29"/>
        <v>5.7936761066220335</v>
      </c>
      <c r="BL30" s="7">
        <f t="shared" si="30"/>
        <v>1.7327167034624962</v>
      </c>
      <c r="BM30" s="7">
        <f t="shared" si="31"/>
        <v>0.19381431197864729</v>
      </c>
      <c r="BN30" s="7">
        <f t="shared" si="32"/>
        <v>-8.5779731217693445E-2</v>
      </c>
      <c r="BO30" s="7">
        <f t="shared" si="33"/>
        <v>3.2703960263038301</v>
      </c>
    </row>
    <row r="31" spans="1:67" x14ac:dyDescent="0.2">
      <c r="A31" s="1" t="s">
        <v>30</v>
      </c>
      <c r="B31" s="1">
        <v>6.2449890363143199E-3</v>
      </c>
      <c r="C31" s="1">
        <v>-2.7147996330166798E-3</v>
      </c>
      <c r="D31" s="1">
        <v>-1.91097092398986E-2</v>
      </c>
      <c r="E31" s="1">
        <v>-0.211685393258427</v>
      </c>
      <c r="F31" s="1">
        <v>-8.5697741748697306E-2</v>
      </c>
      <c r="G31" s="1">
        <v>-2.7950310559006299E-2</v>
      </c>
      <c r="H31" s="1">
        <v>2.9782142443735699E-2</v>
      </c>
      <c r="I31" s="1">
        <v>-2.9323226997529098E-2</v>
      </c>
      <c r="J31" s="1">
        <v>-0.105884584839912</v>
      </c>
      <c r="K31" s="1">
        <v>4.4061452458492599E-2</v>
      </c>
      <c r="L31" s="1">
        <v>-8.0798527629989195E-2</v>
      </c>
      <c r="M31" s="1">
        <v>-3.06300221992519E-2</v>
      </c>
      <c r="N31" s="1">
        <v>2.53234475579442E-2</v>
      </c>
      <c r="O31" s="1">
        <v>1.12603715175963E-4</v>
      </c>
      <c r="P31" s="1">
        <v>6.1014630669971301E-2</v>
      </c>
      <c r="R31" s="7" t="s">
        <v>30</v>
      </c>
      <c r="S31" s="7">
        <f t="shared" si="5"/>
        <v>147.3342910312453</v>
      </c>
      <c r="T31" s="7">
        <f t="shared" si="34"/>
        <v>159.4493483825901</v>
      </c>
      <c r="U31" s="7">
        <f t="shared" si="35"/>
        <v>163.51284173718605</v>
      </c>
      <c r="V31" s="7">
        <f t="shared" si="36"/>
        <v>140.71157054846302</v>
      </c>
      <c r="W31" s="7">
        <f t="shared" si="37"/>
        <v>119.42289677661904</v>
      </c>
      <c r="X31" s="7">
        <f t="shared" si="38"/>
        <v>116.726972932129</v>
      </c>
      <c r="Y31" s="7">
        <f t="shared" si="39"/>
        <v>144.81359896496909</v>
      </c>
      <c r="Z31" s="7">
        <f t="shared" si="40"/>
        <v>279.07818606328703</v>
      </c>
      <c r="AA31" s="7">
        <f t="shared" si="41"/>
        <v>505.00390464016994</v>
      </c>
      <c r="AB31" s="7">
        <f t="shared" si="42"/>
        <v>377.1267322058639</v>
      </c>
      <c r="AC31" s="7">
        <f t="shared" si="43"/>
        <v>626.63476159798279</v>
      </c>
      <c r="AD31" s="7">
        <f t="shared" si="44"/>
        <v>265.02824564506324</v>
      </c>
      <c r="AE31" s="7">
        <f t="shared" si="45"/>
        <v>122.44318406167936</v>
      </c>
      <c r="AF31" s="7">
        <f t="shared" si="46"/>
        <v>91.432321917725019</v>
      </c>
      <c r="AG31" s="7">
        <f t="shared" si="47"/>
        <v>453.90657085942092</v>
      </c>
      <c r="AI31" s="8" t="s">
        <v>30</v>
      </c>
      <c r="AJ31" s="8">
        <f t="shared" si="3"/>
        <v>1.4733429103124529</v>
      </c>
      <c r="AK31" s="8">
        <f t="shared" si="6"/>
        <v>1.5944934838259011</v>
      </c>
      <c r="AL31" s="8">
        <f t="shared" si="7"/>
        <v>1.6351284173718605</v>
      </c>
      <c r="AM31" s="8">
        <f t="shared" si="8"/>
        <v>1.4071157054846302</v>
      </c>
      <c r="AN31" s="8">
        <f t="shared" si="9"/>
        <v>1.1942289677661904</v>
      </c>
      <c r="AO31" s="8">
        <f t="shared" si="10"/>
        <v>1.1672697293212899</v>
      </c>
      <c r="AP31" s="8">
        <f t="shared" si="11"/>
        <v>1.4481359896496908</v>
      </c>
      <c r="AQ31" s="8">
        <f t="shared" si="12"/>
        <v>2.7907818606328703</v>
      </c>
      <c r="AR31" s="8">
        <f t="shared" si="13"/>
        <v>5.0500390464016993</v>
      </c>
      <c r="AS31" s="8">
        <f t="shared" si="14"/>
        <v>3.7712673220586392</v>
      </c>
      <c r="AT31" s="8">
        <f t="shared" si="15"/>
        <v>6.2663476159798277</v>
      </c>
      <c r="AU31" s="8">
        <f t="shared" si="16"/>
        <v>2.6502824564506322</v>
      </c>
      <c r="AV31" s="8">
        <f t="shared" si="17"/>
        <v>1.2244318406167936</v>
      </c>
      <c r="AW31" s="8">
        <f t="shared" si="18"/>
        <v>0.91432321917725023</v>
      </c>
      <c r="AX31" s="8">
        <f t="shared" si="19"/>
        <v>4.539065708594209</v>
      </c>
      <c r="AZ31" s="7" t="s">
        <v>30</v>
      </c>
      <c r="BA31" s="7">
        <f t="shared" si="4"/>
        <v>0.4733429103124529</v>
      </c>
      <c r="BB31" s="7">
        <f t="shared" si="20"/>
        <v>0.59449348382590106</v>
      </c>
      <c r="BC31" s="7">
        <f t="shared" si="21"/>
        <v>0.63512841737186054</v>
      </c>
      <c r="BD31" s="7">
        <f t="shared" si="22"/>
        <v>0.40711570548463016</v>
      </c>
      <c r="BE31" s="7">
        <f t="shared" si="23"/>
        <v>0.19422896776619036</v>
      </c>
      <c r="BF31" s="7">
        <f t="shared" si="24"/>
        <v>0.16726972932128992</v>
      </c>
      <c r="BG31" s="7">
        <f t="shared" si="25"/>
        <v>0.44813598964969081</v>
      </c>
      <c r="BH31" s="7">
        <f t="shared" si="26"/>
        <v>1.7907818606328703</v>
      </c>
      <c r="BI31" s="7">
        <f t="shared" si="27"/>
        <v>4.0500390464016993</v>
      </c>
      <c r="BJ31" s="7">
        <f t="shared" si="28"/>
        <v>2.7712673220586392</v>
      </c>
      <c r="BK31" s="7">
        <f t="shared" si="29"/>
        <v>5.2663476159798277</v>
      </c>
      <c r="BL31" s="7">
        <f t="shared" si="30"/>
        <v>1.6502824564506322</v>
      </c>
      <c r="BM31" s="7">
        <f t="shared" si="31"/>
        <v>0.22443184061679355</v>
      </c>
      <c r="BN31" s="7">
        <f t="shared" si="32"/>
        <v>-8.5676780822749765E-2</v>
      </c>
      <c r="BO31" s="7">
        <f t="shared" si="33"/>
        <v>3.539065708594209</v>
      </c>
    </row>
    <row r="32" spans="1:67" x14ac:dyDescent="0.2">
      <c r="A32" s="1" t="s">
        <v>31</v>
      </c>
      <c r="B32" s="1">
        <v>-0.13744389528540599</v>
      </c>
      <c r="C32" s="1">
        <v>-0.12912115846201799</v>
      </c>
      <c r="D32" s="1">
        <v>-0.22149308285951899</v>
      </c>
      <c r="E32" s="1">
        <v>-0.44982896237172199</v>
      </c>
      <c r="F32" s="1">
        <v>-0.39075364154528203</v>
      </c>
      <c r="G32" s="1">
        <v>-0.33340940209949799</v>
      </c>
      <c r="H32" s="1">
        <v>3.1396873728651603E-2</v>
      </c>
      <c r="I32" s="1">
        <v>-2.44233325460461E-2</v>
      </c>
      <c r="J32" s="1">
        <v>-0.169985342066346</v>
      </c>
      <c r="K32" s="1">
        <v>7.8612774511065894E-2</v>
      </c>
      <c r="L32" s="1">
        <v>-0.13705044237619199</v>
      </c>
      <c r="M32" s="1">
        <v>-0.119086281983286</v>
      </c>
      <c r="N32" s="1">
        <v>-6.1679409347395103E-2</v>
      </c>
      <c r="O32" s="1">
        <v>-2.9638812929680999E-2</v>
      </c>
      <c r="P32" s="1">
        <v>2.2736475389082599E-2</v>
      </c>
      <c r="R32" s="7" t="s">
        <v>31</v>
      </c>
      <c r="S32" s="7">
        <f t="shared" si="5"/>
        <v>128.4141000005356</v>
      </c>
      <c r="T32" s="7">
        <f t="shared" si="34"/>
        <v>140.13484650043995</v>
      </c>
      <c r="U32" s="7">
        <f t="shared" si="35"/>
        <v>131.02634988419683</v>
      </c>
      <c r="V32" s="7">
        <f t="shared" si="36"/>
        <v>89.737005732739988</v>
      </c>
      <c r="W32" s="7">
        <f t="shared" si="37"/>
        <v>80.795179680419324</v>
      </c>
      <c r="X32" s="7">
        <f t="shared" si="38"/>
        <v>83.632168856499916</v>
      </c>
      <c r="Y32" s="7">
        <f t="shared" si="39"/>
        <v>149.4324221336548</v>
      </c>
      <c r="Z32" s="7">
        <f t="shared" si="40"/>
        <v>272.34472816461601</v>
      </c>
      <c r="AA32" s="7">
        <f t="shared" si="41"/>
        <v>426.06027170613152</v>
      </c>
      <c r="AB32" s="7">
        <f t="shared" si="42"/>
        <v>407.97017252171258</v>
      </c>
      <c r="AC32" s="7">
        <f t="shared" si="43"/>
        <v>546.3792934078474</v>
      </c>
      <c r="AD32" s="7">
        <f t="shared" si="44"/>
        <v>235.27384313635761</v>
      </c>
      <c r="AE32" s="7">
        <f t="shared" si="45"/>
        <v>115.1191535130888</v>
      </c>
      <c r="AF32" s="7">
        <f t="shared" si="46"/>
        <v>88.762142376101224</v>
      </c>
      <c r="AG32" s="7">
        <f t="shared" si="47"/>
        <v>464.34502357470689</v>
      </c>
      <c r="AI32" s="8" t="s">
        <v>31</v>
      </c>
      <c r="AJ32" s="8">
        <f t="shared" si="3"/>
        <v>1.2841410000053559</v>
      </c>
      <c r="AK32" s="8">
        <f t="shared" si="6"/>
        <v>1.4013484650043995</v>
      </c>
      <c r="AL32" s="8">
        <f t="shared" si="7"/>
        <v>1.3102634988419684</v>
      </c>
      <c r="AM32" s="8">
        <f t="shared" si="8"/>
        <v>0.89737005732739983</v>
      </c>
      <c r="AN32" s="8">
        <f t="shared" si="9"/>
        <v>0.80795179680419327</v>
      </c>
      <c r="AO32" s="8">
        <f t="shared" si="10"/>
        <v>0.83632168856499911</v>
      </c>
      <c r="AP32" s="8">
        <f t="shared" si="11"/>
        <v>1.494324221336548</v>
      </c>
      <c r="AQ32" s="8">
        <f t="shared" si="12"/>
        <v>2.7234472816461603</v>
      </c>
      <c r="AR32" s="8">
        <f t="shared" si="13"/>
        <v>4.2606027170613148</v>
      </c>
      <c r="AS32" s="8">
        <f t="shared" si="14"/>
        <v>4.0797017252171255</v>
      </c>
      <c r="AT32" s="8">
        <f t="shared" si="15"/>
        <v>5.4637929340784739</v>
      </c>
      <c r="AU32" s="8">
        <f t="shared" si="16"/>
        <v>2.352738431363576</v>
      </c>
      <c r="AV32" s="8">
        <f t="shared" si="17"/>
        <v>1.1511915351308881</v>
      </c>
      <c r="AW32" s="8">
        <f t="shared" si="18"/>
        <v>0.88762142376101227</v>
      </c>
      <c r="AX32" s="8">
        <f t="shared" si="19"/>
        <v>4.6434502357470686</v>
      </c>
      <c r="AZ32" s="7" t="s">
        <v>31</v>
      </c>
      <c r="BA32" s="7">
        <f t="shared" si="4"/>
        <v>0.28414100000535591</v>
      </c>
      <c r="BB32" s="7">
        <f t="shared" si="20"/>
        <v>0.40134846500439947</v>
      </c>
      <c r="BC32" s="7">
        <f t="shared" si="21"/>
        <v>0.31026349884196835</v>
      </c>
      <c r="BD32" s="7">
        <f t="shared" si="22"/>
        <v>-0.10262994267260017</v>
      </c>
      <c r="BE32" s="7">
        <f t="shared" si="23"/>
        <v>-0.19204820319580673</v>
      </c>
      <c r="BF32" s="7">
        <f t="shared" si="24"/>
        <v>-0.16367831143500089</v>
      </c>
      <c r="BG32" s="7">
        <f t="shared" si="25"/>
        <v>0.49432422133654796</v>
      </c>
      <c r="BH32" s="7">
        <f t="shared" si="26"/>
        <v>1.7234472816461603</v>
      </c>
      <c r="BI32" s="7">
        <f t="shared" si="27"/>
        <v>3.2606027170613148</v>
      </c>
      <c r="BJ32" s="7">
        <f t="shared" si="28"/>
        <v>3.0797017252171255</v>
      </c>
      <c r="BK32" s="7">
        <f t="shared" si="29"/>
        <v>4.4637929340784739</v>
      </c>
      <c r="BL32" s="7">
        <f t="shared" si="30"/>
        <v>1.352738431363576</v>
      </c>
      <c r="BM32" s="7">
        <f t="shared" si="31"/>
        <v>0.15119153513088812</v>
      </c>
      <c r="BN32" s="7">
        <f t="shared" si="32"/>
        <v>-0.11237857623898773</v>
      </c>
      <c r="BO32" s="7">
        <f t="shared" si="33"/>
        <v>3.6434502357470686</v>
      </c>
    </row>
    <row r="33" spans="1:67" x14ac:dyDescent="0.2">
      <c r="A33" s="1" t="s">
        <v>32</v>
      </c>
      <c r="B33" s="1">
        <v>8.6535986155795899E-2</v>
      </c>
      <c r="C33" s="1">
        <v>7.8558420012720495E-2</v>
      </c>
      <c r="D33" s="1">
        <v>0.150211149490346</v>
      </c>
      <c r="E33" s="1">
        <v>-0.13989637305699501</v>
      </c>
      <c r="F33" s="1">
        <v>-2.75467775467775E-2</v>
      </c>
      <c r="G33" s="1">
        <v>-1.09551523450873E-2</v>
      </c>
      <c r="H33" s="1">
        <v>2.73652487746168E-2</v>
      </c>
      <c r="I33" s="1">
        <v>9.8739345195958006E-2</v>
      </c>
      <c r="J33" s="1">
        <v>0.24785360787324301</v>
      </c>
      <c r="K33" s="1">
        <v>-3.36953679284814E-2</v>
      </c>
      <c r="L33" s="1">
        <v>-7.21014613361739E-2</v>
      </c>
      <c r="M33" s="1">
        <v>-7.8781144602640907E-2</v>
      </c>
      <c r="N33" s="1">
        <v>-4.6357055318585097E-2</v>
      </c>
      <c r="O33" s="1">
        <v>-1.17626243556647E-2</v>
      </c>
      <c r="P33" s="1">
        <v>3.3603370709033499E-2</v>
      </c>
      <c r="R33" s="7" t="s">
        <v>32</v>
      </c>
      <c r="S33" s="7">
        <f t="shared" si="5"/>
        <v>140.02152831570132</v>
      </c>
      <c r="T33" s="7">
        <f t="shared" si="34"/>
        <v>151.5875837307149</v>
      </c>
      <c r="U33" s="7">
        <f t="shared" si="35"/>
        <v>152.26304686588404</v>
      </c>
      <c r="V33" s="7">
        <f t="shared" si="36"/>
        <v>78.021689684072228</v>
      </c>
      <c r="W33" s="7">
        <f t="shared" si="37"/>
        <v>78.599907986569576</v>
      </c>
      <c r="X33" s="7">
        <f t="shared" si="38"/>
        <v>82.720966001948213</v>
      </c>
      <c r="Y33" s="7">
        <f t="shared" si="39"/>
        <v>153.57814317475462</v>
      </c>
      <c r="Z33" s="7">
        <f t="shared" si="40"/>
        <v>300.6082710264098</v>
      </c>
      <c r="AA33" s="7">
        <f t="shared" si="41"/>
        <v>545.89924568975937</v>
      </c>
      <c r="AB33" s="7">
        <f t="shared" si="42"/>
        <v>394.45248807921922</v>
      </c>
      <c r="AC33" s="7">
        <f t="shared" si="43"/>
        <v>508.3712307063804</v>
      </c>
      <c r="AD33" s="7">
        <f t="shared" si="44"/>
        <v>217.45000913648425</v>
      </c>
      <c r="AE33" s="7">
        <f t="shared" si="45"/>
        <v>109.90437330924284</v>
      </c>
      <c r="AF33" s="7">
        <f t="shared" si="46"/>
        <v>87.724183168041833</v>
      </c>
      <c r="AG33" s="7">
        <f t="shared" si="47"/>
        <v>480.21370900092847</v>
      </c>
      <c r="AI33" s="8" t="s">
        <v>32</v>
      </c>
      <c r="AJ33" s="8">
        <f t="shared" si="3"/>
        <v>1.4002152831570132</v>
      </c>
      <c r="AK33" s="8">
        <f t="shared" si="6"/>
        <v>1.515875837307149</v>
      </c>
      <c r="AL33" s="8">
        <f t="shared" si="7"/>
        <v>1.5226304686588403</v>
      </c>
      <c r="AM33" s="8">
        <f t="shared" si="8"/>
        <v>0.78021689684072226</v>
      </c>
      <c r="AN33" s="8">
        <f t="shared" si="9"/>
        <v>0.78599907986569573</v>
      </c>
      <c r="AO33" s="8">
        <f t="shared" si="10"/>
        <v>0.82720966001948215</v>
      </c>
      <c r="AP33" s="8">
        <f t="shared" si="11"/>
        <v>1.5357814317475462</v>
      </c>
      <c r="AQ33" s="8">
        <f t="shared" si="12"/>
        <v>3.0060827102640979</v>
      </c>
      <c r="AR33" s="8">
        <f t="shared" si="13"/>
        <v>5.4589924568975938</v>
      </c>
      <c r="AS33" s="8">
        <f t="shared" si="14"/>
        <v>3.9445248807921924</v>
      </c>
      <c r="AT33" s="8">
        <f t="shared" si="15"/>
        <v>5.0837123070638039</v>
      </c>
      <c r="AU33" s="8">
        <f t="shared" si="16"/>
        <v>2.1745000913648425</v>
      </c>
      <c r="AV33" s="8">
        <f t="shared" si="17"/>
        <v>1.0990437330924285</v>
      </c>
      <c r="AW33" s="8">
        <f t="shared" si="18"/>
        <v>0.87724183168041836</v>
      </c>
      <c r="AX33" s="8">
        <f t="shared" si="19"/>
        <v>4.8021370900092846</v>
      </c>
      <c r="AZ33" s="7" t="s">
        <v>32</v>
      </c>
      <c r="BA33" s="7">
        <f t="shared" si="4"/>
        <v>0.40021528315701316</v>
      </c>
      <c r="BB33" s="7">
        <f t="shared" si="20"/>
        <v>0.51587583730714903</v>
      </c>
      <c r="BC33" s="7">
        <f t="shared" si="21"/>
        <v>0.52263046865884033</v>
      </c>
      <c r="BD33" s="7">
        <f t="shared" si="22"/>
        <v>-0.21978310315927774</v>
      </c>
      <c r="BE33" s="7">
        <f t="shared" si="23"/>
        <v>-0.21400092013430427</v>
      </c>
      <c r="BF33" s="7">
        <f t="shared" si="24"/>
        <v>-0.17279033998051785</v>
      </c>
      <c r="BG33" s="7">
        <f t="shared" si="25"/>
        <v>0.53578143174754622</v>
      </c>
      <c r="BH33" s="7">
        <f t="shared" si="26"/>
        <v>2.0060827102640979</v>
      </c>
      <c r="BI33" s="7">
        <f t="shared" si="27"/>
        <v>4.4589924568975938</v>
      </c>
      <c r="BJ33" s="7">
        <f t="shared" si="28"/>
        <v>2.9445248807921924</v>
      </c>
      <c r="BK33" s="7">
        <f t="shared" si="29"/>
        <v>4.0837123070638039</v>
      </c>
      <c r="BL33" s="7">
        <f t="shared" si="30"/>
        <v>1.1745000913648425</v>
      </c>
      <c r="BM33" s="7">
        <f t="shared" si="31"/>
        <v>9.9043733092428532E-2</v>
      </c>
      <c r="BN33" s="7">
        <f t="shared" si="32"/>
        <v>-0.12275816831958164</v>
      </c>
      <c r="BO33" s="7">
        <f t="shared" si="33"/>
        <v>3.8021370900092846</v>
      </c>
    </row>
    <row r="34" spans="1:67" x14ac:dyDescent="0.2">
      <c r="A34" s="1" t="s">
        <v>33</v>
      </c>
      <c r="B34" s="1">
        <v>3.52099136561086E-2</v>
      </c>
      <c r="C34" s="1">
        <v>0.18671484724413401</v>
      </c>
      <c r="D34" s="1">
        <v>0.120633816135041</v>
      </c>
      <c r="E34" s="1">
        <v>0.25662650602409598</v>
      </c>
      <c r="F34" s="1">
        <v>0.18439337252806001</v>
      </c>
      <c r="G34" s="1">
        <v>0.15784008307372799</v>
      </c>
      <c r="H34" s="1">
        <v>2.3373929294769401E-2</v>
      </c>
      <c r="I34" s="1">
        <v>0.121289567471964</v>
      </c>
      <c r="J34" s="1">
        <v>4.2395982143155403E-2</v>
      </c>
      <c r="K34" s="1">
        <v>6.6100393895185003E-2</v>
      </c>
      <c r="L34" s="1">
        <v>0.16480724663677099</v>
      </c>
      <c r="M34" s="1">
        <v>0.17046517564677699</v>
      </c>
      <c r="N34" s="1">
        <v>2.7613354378842402E-2</v>
      </c>
      <c r="O34" s="1">
        <v>3.5237598534501903E-2</v>
      </c>
      <c r="P34" s="1">
        <v>-0.112855988458006</v>
      </c>
      <c r="R34" s="7" t="s">
        <v>33</v>
      </c>
      <c r="S34" s="7">
        <f t="shared" si="5"/>
        <v>145.03949695580297</v>
      </c>
      <c r="T34" s="7">
        <f t="shared" si="34"/>
        <v>182.70602046647997</v>
      </c>
      <c r="U34" s="7">
        <f t="shared" si="35"/>
        <v>171.78495152951874</v>
      </c>
      <c r="V34" s="7">
        <f t="shared" si="36"/>
        <v>100.84789251228132</v>
      </c>
      <c r="W34" s="7">
        <f t="shared" si="37"/>
        <v>94.515505585345139</v>
      </c>
      <c r="X34" s="7">
        <f t="shared" si="38"/>
        <v>96.864507462101443</v>
      </c>
      <c r="Y34" s="7">
        <f t="shared" si="39"/>
        <v>157.21014960745478</v>
      </c>
      <c r="Z34" s="7">
        <f t="shared" si="40"/>
        <v>339.37224047911815</v>
      </c>
      <c r="AA34" s="7">
        <f t="shared" si="41"/>
        <v>569.54079262109906</v>
      </c>
      <c r="AB34" s="7">
        <f t="shared" si="42"/>
        <v>421.40699098450995</v>
      </c>
      <c r="AC34" s="7">
        <f t="shared" si="43"/>
        <v>599.45397333975393</v>
      </c>
      <c r="AD34" s="7">
        <f t="shared" si="44"/>
        <v>257.86447512801828</v>
      </c>
      <c r="AE34" s="7">
        <f t="shared" si="45"/>
        <v>112.98149096534971</v>
      </c>
      <c r="AF34" s="7">
        <f t="shared" si="46"/>
        <v>90.870481155568953</v>
      </c>
      <c r="AG34" s="7">
        <f t="shared" si="47"/>
        <v>428.96496264866369</v>
      </c>
      <c r="AI34" s="8" t="s">
        <v>33</v>
      </c>
      <c r="AJ34" s="8">
        <f t="shared" si="3"/>
        <v>1.4503949695580298</v>
      </c>
      <c r="AK34" s="8">
        <f t="shared" si="6"/>
        <v>1.8270602046647997</v>
      </c>
      <c r="AL34" s="8">
        <f t="shared" si="7"/>
        <v>1.7178495152951874</v>
      </c>
      <c r="AM34" s="8">
        <f t="shared" si="8"/>
        <v>1.0084789251228132</v>
      </c>
      <c r="AN34" s="8">
        <f t="shared" si="9"/>
        <v>0.94515505585345139</v>
      </c>
      <c r="AO34" s="8">
        <f t="shared" si="10"/>
        <v>0.96864507462101446</v>
      </c>
      <c r="AP34" s="8">
        <f t="shared" si="11"/>
        <v>1.5721014960745479</v>
      </c>
      <c r="AQ34" s="8">
        <f t="shared" si="12"/>
        <v>3.3937224047911814</v>
      </c>
      <c r="AR34" s="8">
        <f t="shared" si="13"/>
        <v>5.6954079262109909</v>
      </c>
      <c r="AS34" s="8">
        <f t="shared" si="14"/>
        <v>4.2140699098450991</v>
      </c>
      <c r="AT34" s="8">
        <f t="shared" si="15"/>
        <v>5.9945397333975396</v>
      </c>
      <c r="AU34" s="8">
        <f t="shared" si="16"/>
        <v>2.5786447512801827</v>
      </c>
      <c r="AV34" s="8">
        <f t="shared" si="17"/>
        <v>1.1298149096534971</v>
      </c>
      <c r="AW34" s="8">
        <f t="shared" si="18"/>
        <v>0.9087048115556895</v>
      </c>
      <c r="AX34" s="8">
        <f t="shared" si="19"/>
        <v>4.2896496264866366</v>
      </c>
      <c r="AZ34" s="7" t="s">
        <v>33</v>
      </c>
      <c r="BA34" s="7">
        <f t="shared" si="4"/>
        <v>0.45039496955802982</v>
      </c>
      <c r="BB34" s="7">
        <f t="shared" si="20"/>
        <v>0.82706020466479968</v>
      </c>
      <c r="BC34" s="7">
        <f t="shared" si="21"/>
        <v>0.71784951529518737</v>
      </c>
      <c r="BD34" s="7">
        <f t="shared" si="22"/>
        <v>8.4789251228132301E-3</v>
      </c>
      <c r="BE34" s="7">
        <f t="shared" si="23"/>
        <v>-5.4844944146548613E-2</v>
      </c>
      <c r="BF34" s="7">
        <f t="shared" si="24"/>
        <v>-3.1354925378985543E-2</v>
      </c>
      <c r="BG34" s="7">
        <f t="shared" si="25"/>
        <v>0.57210149607454786</v>
      </c>
      <c r="BH34" s="7">
        <f t="shared" si="26"/>
        <v>2.3937224047911814</v>
      </c>
      <c r="BI34" s="7">
        <f t="shared" si="27"/>
        <v>4.6954079262109909</v>
      </c>
      <c r="BJ34" s="7">
        <f t="shared" si="28"/>
        <v>3.2140699098450991</v>
      </c>
      <c r="BK34" s="7">
        <f t="shared" si="29"/>
        <v>4.9945397333975396</v>
      </c>
      <c r="BL34" s="7">
        <f t="shared" si="30"/>
        <v>1.5786447512801827</v>
      </c>
      <c r="BM34" s="7">
        <f t="shared" si="31"/>
        <v>0.12981490965349707</v>
      </c>
      <c r="BN34" s="7">
        <f t="shared" si="32"/>
        <v>-9.1295188444310504E-2</v>
      </c>
      <c r="BO34" s="7">
        <f t="shared" si="33"/>
        <v>3.2896496264866366</v>
      </c>
    </row>
    <row r="35" spans="1:67" x14ac:dyDescent="0.2">
      <c r="A35" s="1" t="s">
        <v>34</v>
      </c>
      <c r="B35" s="1">
        <v>-3.4202965242264002E-2</v>
      </c>
      <c r="C35" s="1">
        <v>-5.0628003104343698E-2</v>
      </c>
      <c r="D35" s="1">
        <v>-3.8311451836369199E-2</v>
      </c>
      <c r="E35" s="1">
        <v>-0.30105465004793902</v>
      </c>
      <c r="F35" s="1">
        <v>-0.25135379061371799</v>
      </c>
      <c r="G35" s="1">
        <v>-0.173991031390135</v>
      </c>
      <c r="H35" s="1">
        <v>2.7351631862051699E-2</v>
      </c>
      <c r="I35" s="1">
        <v>9.0846886593667603E-2</v>
      </c>
      <c r="J35" s="1">
        <v>-0.17530575156200001</v>
      </c>
      <c r="K35" s="1">
        <v>-3.9417748198963799E-2</v>
      </c>
      <c r="L35" s="1">
        <v>-0.15057444635963901</v>
      </c>
      <c r="M35" s="1">
        <v>-0.115485605408781</v>
      </c>
      <c r="N35" s="1">
        <v>-6.5563501356861703E-2</v>
      </c>
      <c r="O35" s="1">
        <v>-2.7622415744206898E-2</v>
      </c>
      <c r="P35" s="1">
        <v>0.121581995579976</v>
      </c>
      <c r="R35" s="7" t="s">
        <v>34</v>
      </c>
      <c r="S35" s="7">
        <f t="shared" si="5"/>
        <v>140.16259378244754</v>
      </c>
      <c r="T35" s="7">
        <f t="shared" si="34"/>
        <v>173.68623295062562</v>
      </c>
      <c r="U35" s="7">
        <f t="shared" si="35"/>
        <v>165.32809612926138</v>
      </c>
      <c r="V35" s="7">
        <f t="shared" si="36"/>
        <v>74.631204966309539</v>
      </c>
      <c r="W35" s="7">
        <f t="shared" si="37"/>
        <v>73.509166350494226</v>
      </c>
      <c r="X35" s="7">
        <f t="shared" si="38"/>
        <v>81.395675116397086</v>
      </c>
      <c r="Y35" s="7">
        <f t="shared" si="39"/>
        <v>161.56944895306242</v>
      </c>
      <c r="Z35" s="7">
        <f t="shared" si="40"/>
        <v>371.64698774903763</v>
      </c>
      <c r="AA35" s="7">
        <f t="shared" si="41"/>
        <v>477.95885796981054</v>
      </c>
      <c r="AB35" s="7">
        <f t="shared" si="42"/>
        <v>405.11919924841806</v>
      </c>
      <c r="AC35" s="7">
        <f t="shared" si="43"/>
        <v>515.65851310053836</v>
      </c>
      <c r="AD35" s="7">
        <f t="shared" si="44"/>
        <v>229.74007273129999</v>
      </c>
      <c r="AE35" s="7">
        <f t="shared" si="45"/>
        <v>105.81163734374184</v>
      </c>
      <c r="AF35" s="7">
        <f t="shared" si="46"/>
        <v>88.394768933928731</v>
      </c>
      <c r="AG35" s="7">
        <f t="shared" si="47"/>
        <v>484.42239304401647</v>
      </c>
      <c r="AI35" s="8" t="s">
        <v>34</v>
      </c>
      <c r="AJ35" s="8">
        <f t="shared" si="3"/>
        <v>1.4016259378244755</v>
      </c>
      <c r="AK35" s="8">
        <f t="shared" si="6"/>
        <v>1.7368623295062562</v>
      </c>
      <c r="AL35" s="8">
        <f t="shared" si="7"/>
        <v>1.6532809612926138</v>
      </c>
      <c r="AM35" s="8">
        <f t="shared" si="8"/>
        <v>0.74631204966309539</v>
      </c>
      <c r="AN35" s="8">
        <f t="shared" si="9"/>
        <v>0.73509166350494226</v>
      </c>
      <c r="AO35" s="8">
        <f t="shared" si="10"/>
        <v>0.81395675116397082</v>
      </c>
      <c r="AP35" s="8">
        <f t="shared" si="11"/>
        <v>1.6156944895306242</v>
      </c>
      <c r="AQ35" s="8">
        <f t="shared" si="12"/>
        <v>3.7164698774903764</v>
      </c>
      <c r="AR35" s="8">
        <f t="shared" si="13"/>
        <v>4.779588579698105</v>
      </c>
      <c r="AS35" s="8">
        <f t="shared" si="14"/>
        <v>4.0511919924841804</v>
      </c>
      <c r="AT35" s="8">
        <f t="shared" si="15"/>
        <v>5.1565851310053832</v>
      </c>
      <c r="AU35" s="8">
        <f t="shared" si="16"/>
        <v>2.2974007273129997</v>
      </c>
      <c r="AV35" s="8">
        <f t="shared" si="17"/>
        <v>1.0581163734374184</v>
      </c>
      <c r="AW35" s="8">
        <f t="shared" si="18"/>
        <v>0.88394768933928736</v>
      </c>
      <c r="AX35" s="8">
        <f t="shared" si="19"/>
        <v>4.8442239304401644</v>
      </c>
      <c r="AZ35" s="7" t="s">
        <v>34</v>
      </c>
      <c r="BA35" s="7">
        <f t="shared" si="4"/>
        <v>0.40162593782447553</v>
      </c>
      <c r="BB35" s="7">
        <f t="shared" si="20"/>
        <v>0.73686232950625619</v>
      </c>
      <c r="BC35" s="7">
        <f t="shared" si="21"/>
        <v>0.65328096129261382</v>
      </c>
      <c r="BD35" s="7">
        <f t="shared" si="22"/>
        <v>-0.25368795033690461</v>
      </c>
      <c r="BE35" s="7">
        <f t="shared" si="23"/>
        <v>-0.26490833649505774</v>
      </c>
      <c r="BF35" s="7">
        <f t="shared" si="24"/>
        <v>-0.18604324883602918</v>
      </c>
      <c r="BG35" s="7">
        <f t="shared" si="25"/>
        <v>0.61569448953062422</v>
      </c>
      <c r="BH35" s="7">
        <f t="shared" si="26"/>
        <v>2.7164698774903764</v>
      </c>
      <c r="BI35" s="7">
        <f t="shared" si="27"/>
        <v>3.779588579698105</v>
      </c>
      <c r="BJ35" s="7">
        <f t="shared" si="28"/>
        <v>3.0511919924841804</v>
      </c>
      <c r="BK35" s="7">
        <f t="shared" si="29"/>
        <v>4.1565851310053832</v>
      </c>
      <c r="BL35" s="7">
        <f t="shared" si="30"/>
        <v>1.2974007273129997</v>
      </c>
      <c r="BM35" s="7">
        <f t="shared" si="31"/>
        <v>5.8116373437418378E-2</v>
      </c>
      <c r="BN35" s="7">
        <f t="shared" si="32"/>
        <v>-0.11605231066071264</v>
      </c>
      <c r="BO35" s="7">
        <f t="shared" si="33"/>
        <v>3.8442239304401644</v>
      </c>
    </row>
    <row r="36" spans="1:67" x14ac:dyDescent="0.2">
      <c r="A36" s="1" t="s">
        <v>35</v>
      </c>
      <c r="B36" s="1">
        <v>3.0675598976568401E-2</v>
      </c>
      <c r="C36" s="1">
        <v>6.1729758598743502E-2</v>
      </c>
      <c r="D36" s="1">
        <v>4.8792123242521697E-2</v>
      </c>
      <c r="E36" s="1">
        <v>-0.13580246913580199</v>
      </c>
      <c r="F36" s="1">
        <v>-1.3261000602772801E-2</v>
      </c>
      <c r="G36" s="1">
        <v>2.5696706478465399E-2</v>
      </c>
      <c r="H36" s="1">
        <v>4.5651699716332497E-2</v>
      </c>
      <c r="I36" s="1">
        <v>-1.00646556143726E-2</v>
      </c>
      <c r="J36" s="1">
        <v>8.5098906368866703E-2</v>
      </c>
      <c r="K36" s="1">
        <v>0.104521344558778</v>
      </c>
      <c r="L36" s="1">
        <v>0.25152277012327801</v>
      </c>
      <c r="M36" s="1">
        <v>0.149196105569462</v>
      </c>
      <c r="N36" s="1">
        <v>3.79642646719573E-2</v>
      </c>
      <c r="O36" s="1">
        <v>4.6053339571125999E-2</v>
      </c>
      <c r="P36" s="1">
        <v>0.10807740271454699</v>
      </c>
      <c r="R36" s="7" t="s">
        <v>35</v>
      </c>
      <c r="S36" s="7">
        <f t="shared" si="5"/>
        <v>144.52879078044535</v>
      </c>
      <c r="T36" s="7">
        <f t="shared" si="34"/>
        <v>184.74567897932909</v>
      </c>
      <c r="U36" s="7">
        <f t="shared" si="35"/>
        <v>173.59484102037288</v>
      </c>
      <c r="V36" s="7">
        <f t="shared" si="36"/>
        <v>65.154166096310561</v>
      </c>
      <c r="W36" s="7">
        <f t="shared" si="37"/>
        <v>72.540796220598651</v>
      </c>
      <c r="X36" s="7">
        <f t="shared" si="38"/>
        <v>83.51438118832435</v>
      </c>
      <c r="Y36" s="7">
        <f t="shared" si="39"/>
        <v>169.11632206901268</v>
      </c>
      <c r="Z36" s="7">
        <f t="shared" si="40"/>
        <v>367.92524923223709</v>
      </c>
      <c r="AA36" s="7">
        <f t="shared" si="41"/>
        <v>520.41343550924387</v>
      </c>
      <c r="AB36" s="7">
        <f t="shared" si="42"/>
        <v>449.75486392107132</v>
      </c>
      <c r="AC36" s="7">
        <f t="shared" si="43"/>
        <v>663.12765969092982</v>
      </c>
      <c r="AD36" s="7">
        <f t="shared" si="44"/>
        <v>266.70539424330531</v>
      </c>
      <c r="AE36" s="7">
        <f t="shared" si="45"/>
        <v>109.90592491650018</v>
      </c>
      <c r="AF36" s="7">
        <f t="shared" si="46"/>
        <v>92.56083763688008</v>
      </c>
      <c r="AG36" s="7">
        <f t="shared" si="47"/>
        <v>539.71144829986167</v>
      </c>
      <c r="AI36" s="8" t="s">
        <v>35</v>
      </c>
      <c r="AJ36" s="8">
        <f t="shared" si="3"/>
        <v>1.4452879078044534</v>
      </c>
      <c r="AK36" s="8">
        <f t="shared" si="6"/>
        <v>1.8474567897932908</v>
      </c>
      <c r="AL36" s="8">
        <f t="shared" si="7"/>
        <v>1.7359484102037288</v>
      </c>
      <c r="AM36" s="8">
        <f t="shared" si="8"/>
        <v>0.65154166096310562</v>
      </c>
      <c r="AN36" s="8">
        <f t="shared" si="9"/>
        <v>0.72540796220598647</v>
      </c>
      <c r="AO36" s="8">
        <f t="shared" si="10"/>
        <v>0.83514381188324349</v>
      </c>
      <c r="AP36" s="8">
        <f t="shared" si="11"/>
        <v>1.6911632206901268</v>
      </c>
      <c r="AQ36" s="8">
        <f t="shared" si="12"/>
        <v>3.6792524923223708</v>
      </c>
      <c r="AR36" s="8">
        <f t="shared" si="13"/>
        <v>5.2041343550924388</v>
      </c>
      <c r="AS36" s="8">
        <f t="shared" si="14"/>
        <v>4.4975486392107129</v>
      </c>
      <c r="AT36" s="8">
        <f t="shared" si="15"/>
        <v>6.6312765969092986</v>
      </c>
      <c r="AU36" s="8">
        <f t="shared" si="16"/>
        <v>2.667053942433053</v>
      </c>
      <c r="AV36" s="8">
        <f t="shared" si="17"/>
        <v>1.0990592491650018</v>
      </c>
      <c r="AW36" s="8">
        <f t="shared" si="18"/>
        <v>0.92560837636880078</v>
      </c>
      <c r="AX36" s="8">
        <f t="shared" si="19"/>
        <v>5.3971144829986164</v>
      </c>
      <c r="AZ36" s="7" t="s">
        <v>35</v>
      </c>
      <c r="BA36" s="7">
        <f t="shared" si="4"/>
        <v>0.44528790780445338</v>
      </c>
      <c r="BB36" s="7">
        <f t="shared" si="20"/>
        <v>0.84745678979329075</v>
      </c>
      <c r="BC36" s="7">
        <f t="shared" si="21"/>
        <v>0.73594841020372881</v>
      </c>
      <c r="BD36" s="7">
        <f t="shared" si="22"/>
        <v>-0.34845833903689438</v>
      </c>
      <c r="BE36" s="7">
        <f t="shared" si="23"/>
        <v>-0.27459203779401353</v>
      </c>
      <c r="BF36" s="7">
        <f t="shared" si="24"/>
        <v>-0.16485618811675651</v>
      </c>
      <c r="BG36" s="7">
        <f t="shared" si="25"/>
        <v>0.69116322069012681</v>
      </c>
      <c r="BH36" s="7">
        <f t="shared" si="26"/>
        <v>2.6792524923223708</v>
      </c>
      <c r="BI36" s="7">
        <f t="shared" si="27"/>
        <v>4.2041343550924388</v>
      </c>
      <c r="BJ36" s="7">
        <f t="shared" si="28"/>
        <v>3.4975486392107129</v>
      </c>
      <c r="BK36" s="7">
        <f t="shared" si="29"/>
        <v>5.6312765969092986</v>
      </c>
      <c r="BL36" s="7">
        <f t="shared" si="30"/>
        <v>1.667053942433053</v>
      </c>
      <c r="BM36" s="7">
        <f t="shared" si="31"/>
        <v>9.905924916500175E-2</v>
      </c>
      <c r="BN36" s="7">
        <f t="shared" si="32"/>
        <v>-7.4391623631199222E-2</v>
      </c>
      <c r="BO36" s="7">
        <f t="shared" si="33"/>
        <v>4.3971144829986164</v>
      </c>
    </row>
    <row r="37" spans="1:67" x14ac:dyDescent="0.2">
      <c r="A37" s="1" t="s">
        <v>36</v>
      </c>
      <c r="B37" s="1">
        <v>2.7115463740214198E-2</v>
      </c>
      <c r="C37" s="1">
        <v>-3.1037494222425899E-2</v>
      </c>
      <c r="D37" s="1">
        <v>1.4209760379106699E-2</v>
      </c>
      <c r="E37" s="1">
        <v>0.15079365079365101</v>
      </c>
      <c r="F37" s="1">
        <v>7.2693952351863295E-2</v>
      </c>
      <c r="G37" s="1">
        <v>4.1637261820748103E-2</v>
      </c>
      <c r="H37" s="1">
        <v>2.8034709002637799E-3</v>
      </c>
      <c r="I37" s="1">
        <v>-4.9510147853376596E-3</v>
      </c>
      <c r="J37" s="1">
        <v>-4.01347208995628E-3</v>
      </c>
      <c r="K37" s="1">
        <v>-5.43729480576765E-2</v>
      </c>
      <c r="L37" s="1">
        <v>-0.125850979276935</v>
      </c>
      <c r="M37" s="1">
        <v>-7.6022394928783196E-2</v>
      </c>
      <c r="N37" s="1">
        <v>2.43525627225432E-2</v>
      </c>
      <c r="O37" s="1">
        <v>-4.3159050279122403E-3</v>
      </c>
      <c r="P37" s="1">
        <v>6.2230680607571198E-3</v>
      </c>
      <c r="R37" s="7" t="s">
        <v>36</v>
      </c>
      <c r="S37" s="7">
        <f t="shared" si="5"/>
        <v>148.50137175411709</v>
      </c>
      <c r="T37" s="7">
        <f t="shared" si="34"/>
        <v>179.09970767163648</v>
      </c>
      <c r="U37" s="7">
        <f t="shared" si="35"/>
        <v>176.07919132293742</v>
      </c>
      <c r="V37" s="7">
        <f t="shared" si="36"/>
        <v>75.758443122496445</v>
      </c>
      <c r="W37" s="7">
        <f t="shared" si="37"/>
        <v>78.010471091592578</v>
      </c>
      <c r="X37" s="7">
        <f t="shared" si="38"/>
        <v>87.065099473269328</v>
      </c>
      <c r="Y37" s="7">
        <f t="shared" si="39"/>
        <v>169.59109995873408</v>
      </c>
      <c r="Z37" s="7">
        <f t="shared" si="40"/>
        <v>366.10814784312504</v>
      </c>
      <c r="AA37" s="7">
        <f t="shared" si="41"/>
        <v>518.32895650779415</v>
      </c>
      <c r="AB37" s="7">
        <f t="shared" si="42"/>
        <v>425.95331004786709</v>
      </c>
      <c r="AC37" s="7">
        <f t="shared" si="43"/>
        <v>584.7103175585105</v>
      </c>
      <c r="AD37" s="7">
        <f t="shared" si="44"/>
        <v>247.18134609087724</v>
      </c>
      <c r="AE37" s="7">
        <f t="shared" si="45"/>
        <v>112.61527171933874</v>
      </c>
      <c r="AF37" s="7">
        <f t="shared" si="46"/>
        <v>92.162214680509607</v>
      </c>
      <c r="AG37" s="7">
        <f t="shared" si="47"/>
        <v>543.08058167604474</v>
      </c>
      <c r="AI37" s="8" t="s">
        <v>36</v>
      </c>
      <c r="AJ37" s="8">
        <f t="shared" si="3"/>
        <v>1.4850137175411708</v>
      </c>
      <c r="AK37" s="8">
        <f t="shared" si="6"/>
        <v>1.7909970767163648</v>
      </c>
      <c r="AL37" s="8">
        <f t="shared" si="7"/>
        <v>1.7607919132293741</v>
      </c>
      <c r="AM37" s="8">
        <f t="shared" si="8"/>
        <v>0.75758443122496444</v>
      </c>
      <c r="AN37" s="8">
        <f t="shared" si="9"/>
        <v>0.78010471091592581</v>
      </c>
      <c r="AO37" s="8">
        <f t="shared" si="10"/>
        <v>0.87065099473269325</v>
      </c>
      <c r="AP37" s="8">
        <f t="shared" si="11"/>
        <v>1.6959109995873407</v>
      </c>
      <c r="AQ37" s="8">
        <f t="shared" si="12"/>
        <v>3.6610814784312504</v>
      </c>
      <c r="AR37" s="8">
        <f t="shared" si="13"/>
        <v>5.1832895650779411</v>
      </c>
      <c r="AS37" s="8">
        <f t="shared" si="14"/>
        <v>4.259533100478671</v>
      </c>
      <c r="AT37" s="8">
        <f t="shared" si="15"/>
        <v>5.8471031755851053</v>
      </c>
      <c r="AU37" s="8">
        <f t="shared" si="16"/>
        <v>2.4718134609087725</v>
      </c>
      <c r="AV37" s="8">
        <f t="shared" si="17"/>
        <v>1.1261527171933874</v>
      </c>
      <c r="AW37" s="8">
        <f t="shared" si="18"/>
        <v>0.92162214680509602</v>
      </c>
      <c r="AX37" s="8">
        <f t="shared" si="19"/>
        <v>5.4308058167604472</v>
      </c>
      <c r="AZ37" s="7" t="s">
        <v>36</v>
      </c>
      <c r="BA37" s="7">
        <f t="shared" si="4"/>
        <v>0.48501371754117084</v>
      </c>
      <c r="BB37" s="7">
        <f t="shared" si="20"/>
        <v>0.79099707671636477</v>
      </c>
      <c r="BC37" s="7">
        <f t="shared" si="21"/>
        <v>0.76079191322937412</v>
      </c>
      <c r="BD37" s="7">
        <f t="shared" si="22"/>
        <v>-0.24241556877503556</v>
      </c>
      <c r="BE37" s="7">
        <f t="shared" si="23"/>
        <v>-0.21989528908407419</v>
      </c>
      <c r="BF37" s="7">
        <f t="shared" si="24"/>
        <v>-0.12934900526730675</v>
      </c>
      <c r="BG37" s="7">
        <f t="shared" si="25"/>
        <v>0.69591099958734071</v>
      </c>
      <c r="BH37" s="7">
        <f t="shared" si="26"/>
        <v>2.6610814784312504</v>
      </c>
      <c r="BI37" s="7">
        <f t="shared" si="27"/>
        <v>4.1832895650779411</v>
      </c>
      <c r="BJ37" s="7">
        <f t="shared" si="28"/>
        <v>3.259533100478671</v>
      </c>
      <c r="BK37" s="7">
        <f t="shared" si="29"/>
        <v>4.8471031755851053</v>
      </c>
      <c r="BL37" s="7">
        <f t="shared" si="30"/>
        <v>1.4718134609087725</v>
      </c>
      <c r="BM37" s="7">
        <f t="shared" si="31"/>
        <v>0.12615271719338739</v>
      </c>
      <c r="BN37" s="7">
        <f t="shared" si="32"/>
        <v>-7.8377853194903979E-2</v>
      </c>
      <c r="BO37" s="7">
        <f t="shared" si="33"/>
        <v>4.4308058167604472</v>
      </c>
    </row>
    <row r="38" spans="1:67" x14ac:dyDescent="0.2">
      <c r="A38" s="1" t="s">
        <v>37</v>
      </c>
      <c r="B38" s="1">
        <v>8.7134254635826899E-2</v>
      </c>
      <c r="C38" s="1">
        <v>8.2135846272620897E-2</v>
      </c>
      <c r="D38" s="1">
        <v>0.120315541163917</v>
      </c>
      <c r="E38" s="1">
        <v>6.0689655172413898E-2</v>
      </c>
      <c r="F38" s="1">
        <v>5.4669703872437303E-2</v>
      </c>
      <c r="G38" s="1">
        <v>5.1490514905148999E-2</v>
      </c>
      <c r="H38" s="1">
        <v>-2.8216711692400399E-3</v>
      </c>
      <c r="I38" s="1">
        <v>0.14216558571415</v>
      </c>
      <c r="J38" s="1">
        <v>5.8919658026573798E-2</v>
      </c>
      <c r="K38" s="1">
        <v>-4.7766896142477998E-2</v>
      </c>
      <c r="L38" s="1">
        <v>-6.2340503098796803E-2</v>
      </c>
      <c r="M38" s="1">
        <v>2.1121726805072301E-2</v>
      </c>
      <c r="N38" s="1">
        <v>-3.11301519766491E-2</v>
      </c>
      <c r="O38" s="1">
        <v>-5.9726212837779298E-2</v>
      </c>
      <c r="P38" s="1">
        <v>0.149739059053076</v>
      </c>
      <c r="R38" s="7" t="s">
        <v>37</v>
      </c>
      <c r="S38" s="7">
        <f t="shared" si="5"/>
        <v>162.02140404467571</v>
      </c>
      <c r="T38" s="7">
        <f t="shared" si="34"/>
        <v>194.43122919476278</v>
      </c>
      <c r="U38" s="7">
        <f t="shared" si="35"/>
        <v>198.59138771742099</v>
      </c>
      <c r="V38" s="7">
        <f t="shared" si="36"/>
        <v>80.498580740285419</v>
      </c>
      <c r="W38" s="7">
        <f t="shared" si="37"/>
        <v>82.394012160181077</v>
      </c>
      <c r="X38" s="7">
        <f t="shared" si="38"/>
        <v>91.665549674318584</v>
      </c>
      <c r="Y38" s="7">
        <f t="shared" si="39"/>
        <v>169.11324413447244</v>
      </c>
      <c r="Z38" s="7">
        <f t="shared" si="40"/>
        <v>422.03757965161765</v>
      </c>
      <c r="AA38" s="7">
        <f t="shared" si="41"/>
        <v>549.78635092731747</v>
      </c>
      <c r="AB38" s="7">
        <f t="shared" si="42"/>
        <v>406.08514050490629</v>
      </c>
      <c r="AC38" s="7">
        <f t="shared" si="43"/>
        <v>549.37212644061594</v>
      </c>
      <c r="AD38" s="7">
        <f t="shared" si="44"/>
        <v>252.45777038894693</v>
      </c>
      <c r="AE38" s="7">
        <f t="shared" si="45"/>
        <v>109.16354631125778</v>
      </c>
      <c r="AF38" s="7">
        <f t="shared" si="46"/>
        <v>86.818871761559564</v>
      </c>
      <c r="AG38" s="7">
        <f t="shared" si="47"/>
        <v>630.80499202240014</v>
      </c>
      <c r="AI38" s="8" t="s">
        <v>37</v>
      </c>
      <c r="AJ38" s="8">
        <f t="shared" si="3"/>
        <v>1.6202140404467571</v>
      </c>
      <c r="AK38" s="8">
        <f t="shared" si="6"/>
        <v>1.9443122919476279</v>
      </c>
      <c r="AL38" s="8">
        <f t="shared" si="7"/>
        <v>1.9859138771742098</v>
      </c>
      <c r="AM38" s="8">
        <f t="shared" si="8"/>
        <v>0.80498580740285419</v>
      </c>
      <c r="AN38" s="8">
        <f t="shared" si="9"/>
        <v>0.82394012160181074</v>
      </c>
      <c r="AO38" s="8">
        <f t="shared" si="10"/>
        <v>0.9166554967431858</v>
      </c>
      <c r="AP38" s="8">
        <f t="shared" si="11"/>
        <v>1.6911324413447244</v>
      </c>
      <c r="AQ38" s="8">
        <f t="shared" si="12"/>
        <v>4.2203757965161763</v>
      </c>
      <c r="AR38" s="8">
        <f t="shared" si="13"/>
        <v>5.4978635092731745</v>
      </c>
      <c r="AS38" s="8">
        <f t="shared" si="14"/>
        <v>4.0608514050490632</v>
      </c>
      <c r="AT38" s="8">
        <f t="shared" si="15"/>
        <v>5.493721264406159</v>
      </c>
      <c r="AU38" s="8">
        <f t="shared" si="16"/>
        <v>2.5245777038894692</v>
      </c>
      <c r="AV38" s="8">
        <f t="shared" si="17"/>
        <v>1.0916354631125778</v>
      </c>
      <c r="AW38" s="8">
        <f t="shared" si="18"/>
        <v>0.86818871761559568</v>
      </c>
      <c r="AX38" s="8">
        <f t="shared" si="19"/>
        <v>6.3080499202240015</v>
      </c>
      <c r="AZ38" s="7" t="s">
        <v>37</v>
      </c>
      <c r="BA38" s="7">
        <f t="shared" si="4"/>
        <v>0.6202140404467571</v>
      </c>
      <c r="BB38" s="7">
        <f t="shared" si="20"/>
        <v>0.94431229194762789</v>
      </c>
      <c r="BC38" s="7">
        <f t="shared" si="21"/>
        <v>0.98591387717420975</v>
      </c>
      <c r="BD38" s="7">
        <f t="shared" si="22"/>
        <v>-0.19501419259714581</v>
      </c>
      <c r="BE38" s="7">
        <f t="shared" si="23"/>
        <v>-0.17605987839818926</v>
      </c>
      <c r="BF38" s="7">
        <f t="shared" si="24"/>
        <v>-8.3344503256814195E-2</v>
      </c>
      <c r="BG38" s="7">
        <f t="shared" si="25"/>
        <v>0.6911324413447244</v>
      </c>
      <c r="BH38" s="7">
        <f t="shared" si="26"/>
        <v>3.2203757965161763</v>
      </c>
      <c r="BI38" s="7">
        <f t="shared" si="27"/>
        <v>4.4978635092731745</v>
      </c>
      <c r="BJ38" s="7">
        <f t="shared" si="28"/>
        <v>3.0608514050490632</v>
      </c>
      <c r="BK38" s="7">
        <f t="shared" si="29"/>
        <v>4.493721264406159</v>
      </c>
      <c r="BL38" s="7">
        <f t="shared" si="30"/>
        <v>1.5245777038894692</v>
      </c>
      <c r="BM38" s="7">
        <f t="shared" si="31"/>
        <v>9.1635463112577753E-2</v>
      </c>
      <c r="BN38" s="7">
        <f t="shared" si="32"/>
        <v>-0.13181128238440432</v>
      </c>
      <c r="BO38" s="7">
        <f t="shared" si="33"/>
        <v>5.3080499202240015</v>
      </c>
    </row>
    <row r="39" spans="1:67" x14ac:dyDescent="0.2">
      <c r="A39" s="1" t="s">
        <v>38</v>
      </c>
      <c r="B39" s="1">
        <v>-3.06003382929542E-2</v>
      </c>
      <c r="C39" s="1">
        <v>4.1539142581902298E-2</v>
      </c>
      <c r="D39" s="1">
        <v>2.7261074258300801E-2</v>
      </c>
      <c r="E39" s="1">
        <v>0.80104031209362803</v>
      </c>
      <c r="F39" s="1">
        <v>0.33801295896328298</v>
      </c>
      <c r="G39" s="1">
        <v>0.126932989690722</v>
      </c>
      <c r="H39" s="1">
        <v>-4.3451694752372101E-2</v>
      </c>
      <c r="I39" s="1">
        <v>-6.4275564560032597E-2</v>
      </c>
      <c r="J39" s="1">
        <v>-6.8909285130845897E-3</v>
      </c>
      <c r="K39" s="1">
        <v>-0.23263104376791999</v>
      </c>
      <c r="L39" s="1">
        <v>-0.31249116357981099</v>
      </c>
      <c r="M39" s="1">
        <v>-0.14912164861695601</v>
      </c>
      <c r="N39" s="1">
        <v>1.7168503836247202E-2</v>
      </c>
      <c r="O39" s="1">
        <v>3.9973495762810601E-3</v>
      </c>
      <c r="P39" s="1">
        <v>0.17235671192320701</v>
      </c>
      <c r="R39" s="7" t="s">
        <v>38</v>
      </c>
      <c r="S39" s="7">
        <f t="shared" si="5"/>
        <v>157.13858326306362</v>
      </c>
      <c r="T39" s="7">
        <f t="shared" si="34"/>
        <v>202.67782831664451</v>
      </c>
      <c r="U39" s="7">
        <f t="shared" si="35"/>
        <v>204.07967064123963</v>
      </c>
      <c r="V39" s="7">
        <f t="shared" si="36"/>
        <v>179.33935801476747</v>
      </c>
      <c r="W39" s="7">
        <f t="shared" si="37"/>
        <v>115.52947882043388</v>
      </c>
      <c r="X39" s="7">
        <f t="shared" si="38"/>
        <v>104.0716509373332</v>
      </c>
      <c r="Y39" s="7">
        <f t="shared" si="39"/>
        <v>161.922346772423</v>
      </c>
      <c r="Z39" s="7">
        <f t="shared" si="40"/>
        <v>395.76428606397548</v>
      </c>
      <c r="AA39" s="7">
        <f t="shared" si="41"/>
        <v>546.01083582791603</v>
      </c>
      <c r="AB39" s="7">
        <f t="shared" si="42"/>
        <v>321.80050360692815</v>
      </c>
      <c r="AC39" s="7">
        <f t="shared" si="43"/>
        <v>401.93278544289331</v>
      </c>
      <c r="AD39" s="7">
        <f t="shared" si="44"/>
        <v>217.48335962419358</v>
      </c>
      <c r="AE39" s="7">
        <f t="shared" si="45"/>
        <v>111.05390193091792</v>
      </c>
      <c r="AF39" s="7">
        <f t="shared" si="46"/>
        <v>87.166611697813352</v>
      </c>
      <c r="AG39" s="7">
        <f t="shared" si="47"/>
        <v>749.46039989001747</v>
      </c>
      <c r="AI39" s="8" t="s">
        <v>38</v>
      </c>
      <c r="AJ39" s="8">
        <f t="shared" si="3"/>
        <v>1.5713858326306362</v>
      </c>
      <c r="AK39" s="8">
        <f t="shared" si="6"/>
        <v>2.0267782831664451</v>
      </c>
      <c r="AL39" s="8">
        <f t="shared" si="7"/>
        <v>2.0407967064123964</v>
      </c>
      <c r="AM39" s="8">
        <f t="shared" si="8"/>
        <v>1.7933935801476748</v>
      </c>
      <c r="AN39" s="8">
        <f t="shared" si="9"/>
        <v>1.1552947882043387</v>
      </c>
      <c r="AO39" s="8">
        <f t="shared" si="10"/>
        <v>1.0407165093733319</v>
      </c>
      <c r="AP39" s="8">
        <f t="shared" si="11"/>
        <v>1.6192234677242299</v>
      </c>
      <c r="AQ39" s="8">
        <f t="shared" si="12"/>
        <v>3.9576428606397549</v>
      </c>
      <c r="AR39" s="8">
        <f t="shared" si="13"/>
        <v>5.4601083582791601</v>
      </c>
      <c r="AS39" s="8">
        <f t="shared" si="14"/>
        <v>3.2180050360692816</v>
      </c>
      <c r="AT39" s="8">
        <f t="shared" si="15"/>
        <v>4.0193278544289335</v>
      </c>
      <c r="AU39" s="8">
        <f t="shared" si="16"/>
        <v>2.1748335962419358</v>
      </c>
      <c r="AV39" s="8">
        <f t="shared" si="17"/>
        <v>1.1105390193091791</v>
      </c>
      <c r="AW39" s="8">
        <f t="shared" si="18"/>
        <v>0.87166611697813356</v>
      </c>
      <c r="AX39" s="8">
        <f t="shared" si="19"/>
        <v>7.4946039989001747</v>
      </c>
      <c r="AZ39" s="7" t="s">
        <v>38</v>
      </c>
      <c r="BA39" s="7">
        <f t="shared" si="4"/>
        <v>0.57138583263063625</v>
      </c>
      <c r="BB39" s="7">
        <f t="shared" si="20"/>
        <v>1.0267782831664451</v>
      </c>
      <c r="BC39" s="7">
        <f t="shared" si="21"/>
        <v>1.0407967064123964</v>
      </c>
      <c r="BD39" s="7">
        <f t="shared" si="22"/>
        <v>0.7933935801476748</v>
      </c>
      <c r="BE39" s="7">
        <f t="shared" si="23"/>
        <v>0.15529478820433873</v>
      </c>
      <c r="BF39" s="7">
        <f t="shared" si="24"/>
        <v>4.0716509373331933E-2</v>
      </c>
      <c r="BG39" s="7">
        <f t="shared" si="25"/>
        <v>0.61922346772422987</v>
      </c>
      <c r="BH39" s="7">
        <f t="shared" si="26"/>
        <v>2.9576428606397549</v>
      </c>
      <c r="BI39" s="7">
        <f t="shared" si="27"/>
        <v>4.4601083582791601</v>
      </c>
      <c r="BJ39" s="7">
        <f t="shared" si="28"/>
        <v>2.2180050360692816</v>
      </c>
      <c r="BK39" s="7">
        <f t="shared" si="29"/>
        <v>3.0193278544289335</v>
      </c>
      <c r="BL39" s="7">
        <f t="shared" si="30"/>
        <v>1.1748335962419358</v>
      </c>
      <c r="BM39" s="7">
        <f t="shared" si="31"/>
        <v>0.11053901930917909</v>
      </c>
      <c r="BN39" s="7">
        <f t="shared" si="32"/>
        <v>-0.12833388302186644</v>
      </c>
      <c r="BO39" s="7">
        <f t="shared" si="33"/>
        <v>6.4946039989001747</v>
      </c>
    </row>
    <row r="40" spans="1:67" x14ac:dyDescent="0.2">
      <c r="A40" s="1" t="s">
        <v>39</v>
      </c>
      <c r="B40" s="1">
        <v>3.9691126216716298E-2</v>
      </c>
      <c r="C40" s="1">
        <v>0.10819950929258799</v>
      </c>
      <c r="D40" s="1">
        <v>9.8528932531180904E-2</v>
      </c>
      <c r="E40" s="1">
        <v>2.1660649819494901E-3</v>
      </c>
      <c r="F40" s="1">
        <v>5.5286521388216298E-2</v>
      </c>
      <c r="G40" s="1">
        <v>5.3744997141223397E-2</v>
      </c>
      <c r="H40" s="1">
        <v>8.3927956384530801E-3</v>
      </c>
      <c r="I40" s="1">
        <v>-3.8836319974006203E-2</v>
      </c>
      <c r="J40" s="1">
        <v>5.9755635040506197E-2</v>
      </c>
      <c r="K40" s="1">
        <v>8.3918897604162504E-2</v>
      </c>
      <c r="L40" s="1">
        <v>0.11336178088530099</v>
      </c>
      <c r="M40" s="1">
        <v>5.3257499230922302E-2</v>
      </c>
      <c r="N40" s="1">
        <v>3.5250238954766602E-2</v>
      </c>
      <c r="O40" s="1">
        <v>5.9679571538675098E-2</v>
      </c>
      <c r="P40" s="1">
        <v>0.11853438681013399</v>
      </c>
      <c r="R40" s="7" t="s">
        <v>39</v>
      </c>
      <c r="S40" s="7">
        <f t="shared" si="5"/>
        <v>163.50102152238776</v>
      </c>
      <c r="T40" s="7">
        <f t="shared" si="34"/>
        <v>225.83782992735092</v>
      </c>
      <c r="U40" s="7">
        <f t="shared" si="35"/>
        <v>225.21137203745454</v>
      </c>
      <c r="V40" s="7">
        <f t="shared" si="36"/>
        <v>179.728239737542</v>
      </c>
      <c r="W40" s="7">
        <f t="shared" si="37"/>
        <v>122.09656483208288</v>
      </c>
      <c r="X40" s="7">
        <f t="shared" si="38"/>
        <v>109.81801760593694</v>
      </c>
      <c r="Y40" s="7">
        <f t="shared" si="39"/>
        <v>163.28704675153105</v>
      </c>
      <c r="Z40" s="7">
        <f t="shared" si="40"/>
        <v>380.68888884478713</v>
      </c>
      <c r="AA40" s="7">
        <f t="shared" si="41"/>
        <v>579.63260108720579</v>
      </c>
      <c r="AB40" s="7">
        <f t="shared" si="42"/>
        <v>349.97114111609199</v>
      </c>
      <c r="AC40" s="7">
        <f t="shared" si="43"/>
        <v>450.17961840430746</v>
      </c>
      <c r="AD40" s="7">
        <f t="shared" si="44"/>
        <v>229.37995926703962</v>
      </c>
      <c r="AE40" s="7">
        <f t="shared" si="45"/>
        <v>115.03839306447273</v>
      </c>
      <c r="AF40" s="7">
        <f t="shared" si="46"/>
        <v>92.527040891336171</v>
      </c>
      <c r="AG40" s="7">
        <f t="shared" si="47"/>
        <v>843.77668435318753</v>
      </c>
      <c r="AI40" s="8" t="s">
        <v>39</v>
      </c>
      <c r="AJ40" s="8">
        <f t="shared" si="3"/>
        <v>1.6350102152238777</v>
      </c>
      <c r="AK40" s="8">
        <f t="shared" si="6"/>
        <v>2.2583782992735091</v>
      </c>
      <c r="AL40" s="8">
        <f t="shared" si="7"/>
        <v>2.2521137203745454</v>
      </c>
      <c r="AM40" s="8">
        <f t="shared" si="8"/>
        <v>1.7972823973754199</v>
      </c>
      <c r="AN40" s="8">
        <f t="shared" si="9"/>
        <v>1.2209656483208287</v>
      </c>
      <c r="AO40" s="8">
        <f t="shared" si="10"/>
        <v>1.0981801760593695</v>
      </c>
      <c r="AP40" s="8">
        <f t="shared" si="11"/>
        <v>1.6328704675153105</v>
      </c>
      <c r="AQ40" s="8">
        <f t="shared" si="12"/>
        <v>3.8068888884478711</v>
      </c>
      <c r="AR40" s="8">
        <f t="shared" si="13"/>
        <v>5.7963260108720576</v>
      </c>
      <c r="AS40" s="8">
        <f t="shared" si="14"/>
        <v>3.49971141116092</v>
      </c>
      <c r="AT40" s="8">
        <f t="shared" si="15"/>
        <v>4.5017961840430747</v>
      </c>
      <c r="AU40" s="8">
        <f t="shared" si="16"/>
        <v>2.2937995926703962</v>
      </c>
      <c r="AV40" s="8">
        <f t="shared" si="17"/>
        <v>1.1503839306447272</v>
      </c>
      <c r="AW40" s="8">
        <f t="shared" si="18"/>
        <v>0.92527040891336165</v>
      </c>
      <c r="AX40" s="8">
        <f t="shared" si="19"/>
        <v>8.4377668435318753</v>
      </c>
      <c r="AZ40" s="7" t="s">
        <v>39</v>
      </c>
      <c r="BA40" s="7">
        <f t="shared" si="4"/>
        <v>0.63501021522387768</v>
      </c>
      <c r="BB40" s="7">
        <f t="shared" si="20"/>
        <v>1.2583782992735091</v>
      </c>
      <c r="BC40" s="7">
        <f t="shared" si="21"/>
        <v>1.2521137203745454</v>
      </c>
      <c r="BD40" s="7">
        <f t="shared" si="22"/>
        <v>0.79728239737541995</v>
      </c>
      <c r="BE40" s="7">
        <f t="shared" si="23"/>
        <v>0.22096564832082866</v>
      </c>
      <c r="BF40" s="7">
        <f t="shared" si="24"/>
        <v>9.8180176059369462E-2</v>
      </c>
      <c r="BG40" s="7">
        <f t="shared" si="25"/>
        <v>0.63287046751531051</v>
      </c>
      <c r="BH40" s="7">
        <f t="shared" si="26"/>
        <v>2.8068888884478711</v>
      </c>
      <c r="BI40" s="7">
        <f t="shared" si="27"/>
        <v>4.7963260108720576</v>
      </c>
      <c r="BJ40" s="7">
        <f t="shared" si="28"/>
        <v>2.49971141116092</v>
      </c>
      <c r="BK40" s="7">
        <f t="shared" si="29"/>
        <v>3.5017961840430747</v>
      </c>
      <c r="BL40" s="7">
        <f t="shared" si="30"/>
        <v>1.2937995926703962</v>
      </c>
      <c r="BM40" s="7">
        <f t="shared" si="31"/>
        <v>0.15038393064472722</v>
      </c>
      <c r="BN40" s="7">
        <f t="shared" si="32"/>
        <v>-7.4729591086638347E-2</v>
      </c>
      <c r="BO40" s="7">
        <f t="shared" si="33"/>
        <v>7.4377668435318753</v>
      </c>
    </row>
    <row r="41" spans="1:67" x14ac:dyDescent="0.2">
      <c r="A41" s="1" t="s">
        <v>40</v>
      </c>
      <c r="B41" s="1">
        <v>4.4396628755324401E-2</v>
      </c>
      <c r="C41" s="1">
        <v>0.10741403007527001</v>
      </c>
      <c r="D41" s="1">
        <v>8.3675553634000602E-2</v>
      </c>
      <c r="E41" s="1">
        <v>0.25936599423631101</v>
      </c>
      <c r="F41" s="1">
        <v>0.15717017208413001</v>
      </c>
      <c r="G41" s="1">
        <v>7.5420510037981697E-2</v>
      </c>
      <c r="H41" s="1">
        <v>1.8847889030325599E-2</v>
      </c>
      <c r="I41" s="1">
        <v>-4.7334214169447303E-2</v>
      </c>
      <c r="J41" s="1">
        <v>-3.8209752013881403E-2</v>
      </c>
      <c r="K41" s="1">
        <v>-9.3931380324161304E-2</v>
      </c>
      <c r="L41" s="1">
        <v>-0.10699108792020701</v>
      </c>
      <c r="M41" s="1">
        <v>-2.6276543307035799E-2</v>
      </c>
      <c r="N41" s="1">
        <v>2.3311543289372901E-2</v>
      </c>
      <c r="O41" s="1">
        <v>2.0173876688191601E-2</v>
      </c>
      <c r="P41" s="1">
        <v>1.26080005640832E-2</v>
      </c>
      <c r="R41" s="7" t="s">
        <v>40</v>
      </c>
      <c r="S41" s="7">
        <f t="shared" si="5"/>
        <v>170.92346221462375</v>
      </c>
      <c r="T41" s="7">
        <f t="shared" si="34"/>
        <v>251.44674184823907</v>
      </c>
      <c r="U41" s="7">
        <f t="shared" si="35"/>
        <v>244.86693636520019</v>
      </c>
      <c r="V41" s="7">
        <f t="shared" si="36"/>
        <v>232.94722482790621</v>
      </c>
      <c r="W41" s="7">
        <f t="shared" si="37"/>
        <v>142.876756892766</v>
      </c>
      <c r="X41" s="7">
        <f t="shared" si="38"/>
        <v>118.42088736221351</v>
      </c>
      <c r="Y41" s="7">
        <f t="shared" si="39"/>
        <v>166.3938492512487</v>
      </c>
      <c r="Z41" s="7">
        <f t="shared" si="40"/>
        <v>363.0891014463935</v>
      </c>
      <c r="AA41" s="7">
        <f t="shared" si="41"/>
        <v>557.90277252541466</v>
      </c>
      <c r="AB41" s="7">
        <f t="shared" si="42"/>
        <v>318.59455814495379</v>
      </c>
      <c r="AC41" s="7">
        <f t="shared" si="43"/>
        <v>404.50154952727132</v>
      </c>
      <c r="AD41" s="7">
        <f t="shared" si="44"/>
        <v>223.43114623445763</v>
      </c>
      <c r="AE41" s="7">
        <f t="shared" si="45"/>
        <v>117.7516173985222</v>
      </c>
      <c r="AF41" s="7">
        <f t="shared" si="46"/>
        <v>94.412625833644441</v>
      </c>
      <c r="AG41" s="7">
        <f t="shared" si="47"/>
        <v>854.48236808297952</v>
      </c>
      <c r="AI41" s="8" t="s">
        <v>40</v>
      </c>
      <c r="AJ41" s="8">
        <f t="shared" si="3"/>
        <v>1.7092346221462376</v>
      </c>
      <c r="AK41" s="8">
        <f t="shared" si="6"/>
        <v>2.5144674184823907</v>
      </c>
      <c r="AL41" s="8">
        <f t="shared" si="7"/>
        <v>2.4486693636520021</v>
      </c>
      <c r="AM41" s="8">
        <f t="shared" si="8"/>
        <v>2.3294722482790622</v>
      </c>
      <c r="AN41" s="8">
        <f t="shared" si="9"/>
        <v>1.42876756892766</v>
      </c>
      <c r="AO41" s="8">
        <f t="shared" si="10"/>
        <v>1.184208873622135</v>
      </c>
      <c r="AP41" s="8">
        <f t="shared" si="11"/>
        <v>1.6639384925124869</v>
      </c>
      <c r="AQ41" s="8">
        <f t="shared" si="12"/>
        <v>3.630891014463935</v>
      </c>
      <c r="AR41" s="8">
        <f t="shared" si="13"/>
        <v>5.5790277252541465</v>
      </c>
      <c r="AS41" s="8">
        <f t="shared" si="14"/>
        <v>3.1859455814495381</v>
      </c>
      <c r="AT41" s="8">
        <f t="shared" si="15"/>
        <v>4.0450154952727129</v>
      </c>
      <c r="AU41" s="8">
        <f t="shared" si="16"/>
        <v>2.2343114623445763</v>
      </c>
      <c r="AV41" s="8">
        <f t="shared" si="17"/>
        <v>1.177516173985222</v>
      </c>
      <c r="AW41" s="8">
        <f t="shared" si="18"/>
        <v>0.94412625833644437</v>
      </c>
      <c r="AX41" s="8">
        <f t="shared" si="19"/>
        <v>8.5448236808297953</v>
      </c>
      <c r="AZ41" s="7" t="s">
        <v>40</v>
      </c>
      <c r="BA41" s="7">
        <f t="shared" si="4"/>
        <v>0.70923462214623756</v>
      </c>
      <c r="BB41" s="7">
        <f t="shared" si="20"/>
        <v>1.5144674184823907</v>
      </c>
      <c r="BC41" s="7">
        <f t="shared" si="21"/>
        <v>1.4486693636520021</v>
      </c>
      <c r="BD41" s="7">
        <f t="shared" si="22"/>
        <v>1.3294722482790622</v>
      </c>
      <c r="BE41" s="7">
        <f t="shared" si="23"/>
        <v>0.42876756892765999</v>
      </c>
      <c r="BF41" s="7">
        <f t="shared" si="24"/>
        <v>0.18420887362213501</v>
      </c>
      <c r="BG41" s="7">
        <f t="shared" si="25"/>
        <v>0.66393849251248693</v>
      </c>
      <c r="BH41" s="7">
        <f t="shared" si="26"/>
        <v>2.630891014463935</v>
      </c>
      <c r="BI41" s="7">
        <f t="shared" si="27"/>
        <v>4.5790277252541465</v>
      </c>
      <c r="BJ41" s="7">
        <f t="shared" si="28"/>
        <v>2.1859455814495381</v>
      </c>
      <c r="BK41" s="7">
        <f t="shared" si="29"/>
        <v>3.0450154952727129</v>
      </c>
      <c r="BL41" s="7">
        <f t="shared" si="30"/>
        <v>1.2343114623445763</v>
      </c>
      <c r="BM41" s="7">
        <f t="shared" si="31"/>
        <v>0.17751617398522201</v>
      </c>
      <c r="BN41" s="7">
        <f t="shared" si="32"/>
        <v>-5.5873741663555632E-2</v>
      </c>
      <c r="BO41" s="7">
        <f t="shared" si="33"/>
        <v>7.5448236808297953</v>
      </c>
    </row>
    <row r="42" spans="1:67" x14ac:dyDescent="0.2">
      <c r="A42" s="1" t="s">
        <v>41</v>
      </c>
      <c r="B42" s="1">
        <v>-2.23289318296905E-2</v>
      </c>
      <c r="C42" s="1">
        <v>5.3633205166601101E-3</v>
      </c>
      <c r="D42" s="1">
        <v>8.0781202767421494E-3</v>
      </c>
      <c r="E42" s="1">
        <v>-9.1533180778031707E-3</v>
      </c>
      <c r="F42" s="1">
        <v>-0.100132187706543</v>
      </c>
      <c r="G42" s="1">
        <v>-0.101664984863774</v>
      </c>
      <c r="H42" s="1">
        <v>3.0193017505071099E-2</v>
      </c>
      <c r="I42" s="1">
        <v>0.109447920636129</v>
      </c>
      <c r="J42" s="1">
        <v>3.2107336559791297E-2</v>
      </c>
      <c r="K42" s="1">
        <v>6.7809300584555005E-2</v>
      </c>
      <c r="L42" s="1">
        <v>2.0424943356691601E-2</v>
      </c>
      <c r="M42" s="1">
        <v>3.4570800692655099E-2</v>
      </c>
      <c r="N42" s="1">
        <v>-4.1947681617603401E-3</v>
      </c>
      <c r="O42" s="1">
        <v>9.0208498028507798E-3</v>
      </c>
      <c r="P42" s="1">
        <v>8.0706865785175899E-2</v>
      </c>
      <c r="R42" s="7" t="s">
        <v>41</v>
      </c>
      <c r="S42" s="7">
        <f t="shared" si="5"/>
        <v>167.14921811101323</v>
      </c>
      <c r="T42" s="7">
        <f t="shared" si="34"/>
        <v>252.7989542505135</v>
      </c>
      <c r="U42" s="7">
        <f t="shared" si="35"/>
        <v>246.85301200764269</v>
      </c>
      <c r="V42" s="7">
        <f t="shared" si="36"/>
        <v>230.82471361306816</v>
      </c>
      <c r="W42" s="7">
        <f t="shared" si="37"/>
        <v>129.26314767577472</v>
      </c>
      <c r="X42" s="7">
        <f t="shared" si="38"/>
        <v>106.97339252618333</v>
      </c>
      <c r="Y42" s="7">
        <f t="shared" si="39"/>
        <v>171.49439460873705</v>
      </c>
      <c r="Z42" s="7">
        <f t="shared" si="40"/>
        <v>405.08470091865445</v>
      </c>
      <c r="AA42" s="7">
        <f t="shared" si="41"/>
        <v>576.10621283112926</v>
      </c>
      <c r="AB42" s="7">
        <f t="shared" si="42"/>
        <v>340.94753781243531</v>
      </c>
      <c r="AC42" s="7">
        <f t="shared" si="43"/>
        <v>412.84842279505295</v>
      </c>
      <c r="AD42" s="7">
        <f t="shared" si="44"/>
        <v>231.29040761106521</v>
      </c>
      <c r="AE42" s="7">
        <f t="shared" si="45"/>
        <v>117.25871119924668</v>
      </c>
      <c r="AF42" s="7">
        <f t="shared" si="46"/>
        <v>95.26816097615135</v>
      </c>
      <c r="AG42" s="7">
        <f t="shared" si="47"/>
        <v>926.30424031098676</v>
      </c>
      <c r="AI42" s="8" t="s">
        <v>41</v>
      </c>
      <c r="AJ42" s="8">
        <f t="shared" si="3"/>
        <v>1.6714921811101322</v>
      </c>
      <c r="AK42" s="8">
        <f t="shared" si="6"/>
        <v>2.5279895425051349</v>
      </c>
      <c r="AL42" s="8">
        <f t="shared" si="7"/>
        <v>2.4685301200764269</v>
      </c>
      <c r="AM42" s="8">
        <f t="shared" si="8"/>
        <v>2.3082471361306816</v>
      </c>
      <c r="AN42" s="8">
        <f t="shared" si="9"/>
        <v>1.2926314767577471</v>
      </c>
      <c r="AO42" s="8">
        <f t="shared" si="10"/>
        <v>1.0697339252618334</v>
      </c>
      <c r="AP42" s="8">
        <f t="shared" si="11"/>
        <v>1.7149439460873706</v>
      </c>
      <c r="AQ42" s="8">
        <f t="shared" si="12"/>
        <v>4.0508470091865441</v>
      </c>
      <c r="AR42" s="8">
        <f t="shared" si="13"/>
        <v>5.7610621283112922</v>
      </c>
      <c r="AS42" s="8">
        <f t="shared" si="14"/>
        <v>3.4094753781243532</v>
      </c>
      <c r="AT42" s="8">
        <f t="shared" si="15"/>
        <v>4.1284842279505298</v>
      </c>
      <c r="AU42" s="8">
        <f t="shared" si="16"/>
        <v>2.3129040761106521</v>
      </c>
      <c r="AV42" s="8">
        <f t="shared" si="17"/>
        <v>1.1725871119924667</v>
      </c>
      <c r="AW42" s="8">
        <f t="shared" si="18"/>
        <v>0.9526816097615135</v>
      </c>
      <c r="AX42" s="8">
        <f t="shared" si="19"/>
        <v>9.2630424031098677</v>
      </c>
      <c r="AZ42" s="7" t="s">
        <v>41</v>
      </c>
      <c r="BA42" s="7">
        <f t="shared" si="4"/>
        <v>0.6714921811101322</v>
      </c>
      <c r="BB42" s="7">
        <f t="shared" si="20"/>
        <v>1.5279895425051349</v>
      </c>
      <c r="BC42" s="7">
        <f t="shared" si="21"/>
        <v>1.4685301200764269</v>
      </c>
      <c r="BD42" s="7">
        <f t="shared" si="22"/>
        <v>1.3082471361306816</v>
      </c>
      <c r="BE42" s="7">
        <f t="shared" si="23"/>
        <v>0.29263147675774714</v>
      </c>
      <c r="BF42" s="7">
        <f t="shared" si="24"/>
        <v>6.9733925261833418E-2</v>
      </c>
      <c r="BG42" s="7">
        <f t="shared" si="25"/>
        <v>0.71494394608737055</v>
      </c>
      <c r="BH42" s="7">
        <f t="shared" si="26"/>
        <v>3.0508470091865441</v>
      </c>
      <c r="BI42" s="7">
        <f t="shared" si="27"/>
        <v>4.7610621283112922</v>
      </c>
      <c r="BJ42" s="7">
        <f t="shared" si="28"/>
        <v>2.4094753781243532</v>
      </c>
      <c r="BK42" s="7">
        <f t="shared" si="29"/>
        <v>3.1284842279505298</v>
      </c>
      <c r="BL42" s="7">
        <f t="shared" si="30"/>
        <v>1.3129040761106521</v>
      </c>
      <c r="BM42" s="7">
        <f t="shared" si="31"/>
        <v>0.17258711199246668</v>
      </c>
      <c r="BN42" s="7">
        <f t="shared" si="32"/>
        <v>-4.7318390238486496E-2</v>
      </c>
      <c r="BO42" s="7">
        <f t="shared" si="33"/>
        <v>8.2630424031098677</v>
      </c>
    </row>
    <row r="43" spans="1:67" x14ac:dyDescent="0.2">
      <c r="A43" s="1" t="s">
        <v>42</v>
      </c>
      <c r="B43" s="1">
        <v>2.2050800521486801E-2</v>
      </c>
      <c r="C43" s="1">
        <v>4.9819106580946598E-2</v>
      </c>
      <c r="D43" s="1">
        <v>1.69814510483219E-2</v>
      </c>
      <c r="E43" s="1">
        <v>-6.1778290993071597E-2</v>
      </c>
      <c r="F43" s="1">
        <v>-7.6019096584649198E-2</v>
      </c>
      <c r="G43" s="1">
        <v>-6.2622858747542795E-2</v>
      </c>
      <c r="H43" s="1">
        <v>2.8707306518796199E-2</v>
      </c>
      <c r="I43" s="1">
        <v>0.10133980867291199</v>
      </c>
      <c r="J43" s="1">
        <v>3.7310503301624297E-2</v>
      </c>
      <c r="K43" s="1">
        <v>2.99205425291467E-2</v>
      </c>
      <c r="L43" s="1">
        <v>6.4508009755143994E-2</v>
      </c>
      <c r="M43" s="1">
        <v>4.4060627423334602E-2</v>
      </c>
      <c r="N43" s="1">
        <v>-7.8315140999976104E-3</v>
      </c>
      <c r="O43" s="1">
        <v>2.3438588986248302E-2</v>
      </c>
      <c r="P43" s="1">
        <v>0.102984599725509</v>
      </c>
      <c r="R43" s="7" t="s">
        <v>42</v>
      </c>
      <c r="S43" s="7">
        <f t="shared" si="5"/>
        <v>170.87592965892765</v>
      </c>
      <c r="T43" s="7">
        <f t="shared" si="34"/>
        <v>265.7121638682076</v>
      </c>
      <c r="U43" s="7">
        <f t="shared" si="35"/>
        <v>251.080729137964</v>
      </c>
      <c r="V43" s="7">
        <f t="shared" si="36"/>
        <v>216.9963028753746</v>
      </c>
      <c r="W43" s="7">
        <f t="shared" si="37"/>
        <v>119.80089236706</v>
      </c>
      <c r="X43" s="7">
        <f t="shared" si="38"/>
        <v>100.47985672485338</v>
      </c>
      <c r="Y43" s="7">
        <f t="shared" si="39"/>
        <v>176.48888291872947</v>
      </c>
      <c r="Z43" s="7">
        <f t="shared" si="40"/>
        <v>448.28804885002751</v>
      </c>
      <c r="AA43" s="7">
        <f t="shared" si="41"/>
        <v>598.00705065535362</v>
      </c>
      <c r="AB43" s="7">
        <f t="shared" si="42"/>
        <v>351.30302142052352</v>
      </c>
      <c r="AC43" s="7">
        <f t="shared" si="43"/>
        <v>440.35821483851538</v>
      </c>
      <c r="AD43" s="7">
        <f t="shared" si="44"/>
        <v>241.70904856111576</v>
      </c>
      <c r="AE43" s="7">
        <f t="shared" si="45"/>
        <v>116.34398447198359</v>
      </c>
      <c r="AF43" s="7">
        <f t="shared" si="46"/>
        <v>97.527486513698022</v>
      </c>
      <c r="AG43" s="7">
        <f t="shared" si="47"/>
        <v>1026.7844796908148</v>
      </c>
      <c r="AI43" s="8" t="s">
        <v>42</v>
      </c>
      <c r="AJ43" s="8">
        <f t="shared" si="3"/>
        <v>1.7087592965892764</v>
      </c>
      <c r="AK43" s="8">
        <f t="shared" si="6"/>
        <v>2.6571216386820762</v>
      </c>
      <c r="AL43" s="8">
        <f t="shared" si="7"/>
        <v>2.5108072913796402</v>
      </c>
      <c r="AM43" s="8">
        <f t="shared" si="8"/>
        <v>2.1699630287537461</v>
      </c>
      <c r="AN43" s="8">
        <f t="shared" si="9"/>
        <v>1.1980089236706</v>
      </c>
      <c r="AO43" s="8">
        <f t="shared" si="10"/>
        <v>1.0047985672485338</v>
      </c>
      <c r="AP43" s="8">
        <f t="shared" si="11"/>
        <v>1.7648888291872948</v>
      </c>
      <c r="AQ43" s="8">
        <f t="shared" si="12"/>
        <v>4.4828804885002747</v>
      </c>
      <c r="AR43" s="8">
        <f t="shared" si="13"/>
        <v>5.9800705065535364</v>
      </c>
      <c r="AS43" s="8">
        <f t="shared" si="14"/>
        <v>3.5130302142052354</v>
      </c>
      <c r="AT43" s="8">
        <f t="shared" si="15"/>
        <v>4.403582148385154</v>
      </c>
      <c r="AU43" s="8">
        <f t="shared" si="16"/>
        <v>2.4170904856111575</v>
      </c>
      <c r="AV43" s="8">
        <f t="shared" si="17"/>
        <v>1.163439844719836</v>
      </c>
      <c r="AW43" s="8">
        <f t="shared" si="18"/>
        <v>0.97527486513698025</v>
      </c>
      <c r="AX43" s="8">
        <f t="shared" si="19"/>
        <v>10.267844796908149</v>
      </c>
      <c r="AZ43" s="7" t="s">
        <v>42</v>
      </c>
      <c r="BA43" s="7">
        <f t="shared" si="4"/>
        <v>0.70875929658927639</v>
      </c>
      <c r="BB43" s="7">
        <f t="shared" si="20"/>
        <v>1.6571216386820762</v>
      </c>
      <c r="BC43" s="7">
        <f t="shared" si="21"/>
        <v>1.5108072913796402</v>
      </c>
      <c r="BD43" s="7">
        <f t="shared" si="22"/>
        <v>1.1699630287537461</v>
      </c>
      <c r="BE43" s="7">
        <f t="shared" si="23"/>
        <v>0.19800892367059997</v>
      </c>
      <c r="BF43" s="7">
        <f t="shared" si="24"/>
        <v>4.7985672485337805E-3</v>
      </c>
      <c r="BG43" s="7">
        <f t="shared" si="25"/>
        <v>0.76488882918729484</v>
      </c>
      <c r="BH43" s="7">
        <f t="shared" si="26"/>
        <v>3.4828804885002747</v>
      </c>
      <c r="BI43" s="7">
        <f t="shared" si="27"/>
        <v>4.9800705065535364</v>
      </c>
      <c r="BJ43" s="7">
        <f t="shared" si="28"/>
        <v>2.5130302142052354</v>
      </c>
      <c r="BK43" s="7">
        <f t="shared" si="29"/>
        <v>3.403582148385154</v>
      </c>
      <c r="BL43" s="7">
        <f t="shared" si="30"/>
        <v>1.4170904856111575</v>
      </c>
      <c r="BM43" s="7">
        <f t="shared" si="31"/>
        <v>0.16343984471983597</v>
      </c>
      <c r="BN43" s="7">
        <f t="shared" si="32"/>
        <v>-2.4725134863019749E-2</v>
      </c>
      <c r="BO43" s="7">
        <f t="shared" si="33"/>
        <v>9.2678447969081486</v>
      </c>
    </row>
    <row r="44" spans="1:67" x14ac:dyDescent="0.2">
      <c r="A44" s="1" t="s">
        <v>43</v>
      </c>
      <c r="B44" s="1">
        <v>-1.7971753549315898E-2</v>
      </c>
      <c r="C44" s="1">
        <v>1.9329963295039401E-2</v>
      </c>
      <c r="D44" s="1">
        <v>-7.6515482483992606E-2</v>
      </c>
      <c r="E44" s="1">
        <v>9.5384615384615401E-2</v>
      </c>
      <c r="F44" s="1">
        <v>-3.1796502384737698E-3</v>
      </c>
      <c r="G44" s="1">
        <v>-3.7747153984421702E-2</v>
      </c>
      <c r="H44" s="1">
        <v>-3.1671854833925699E-4</v>
      </c>
      <c r="I44" s="1">
        <v>-6.9666308215015404E-2</v>
      </c>
      <c r="J44" s="1">
        <v>-0.134858105679279</v>
      </c>
      <c r="K44" s="1">
        <v>-8.4203393005018695E-2</v>
      </c>
      <c r="L44" s="1">
        <v>-0.19046027514638</v>
      </c>
      <c r="M44" s="1">
        <v>-0.12322754895341</v>
      </c>
      <c r="N44" s="1">
        <v>-6.9888591901603805E-2</v>
      </c>
      <c r="O44" s="1">
        <v>-4.6485182895650602E-2</v>
      </c>
      <c r="P44" s="1">
        <v>-0.143178218569327</v>
      </c>
      <c r="R44" s="7" t="s">
        <v>43</v>
      </c>
      <c r="S44" s="7">
        <f t="shared" si="5"/>
        <v>167.83242008222086</v>
      </c>
      <c r="T44" s="7">
        <f t="shared" si="34"/>
        <v>270.89833298996149</v>
      </c>
      <c r="U44" s="7">
        <f t="shared" si="35"/>
        <v>232.58576412546896</v>
      </c>
      <c r="V44" s="7">
        <f t="shared" si="36"/>
        <v>238.71370129449244</v>
      </c>
      <c r="W44" s="7">
        <f t="shared" si="37"/>
        <v>119.42057239374772</v>
      </c>
      <c r="X44" s="7">
        <f t="shared" si="38"/>
        <v>96.757720079255009</v>
      </c>
      <c r="Y44" s="7">
        <f t="shared" si="39"/>
        <v>176.43299446685529</v>
      </c>
      <c r="Z44" s="7">
        <f t="shared" si="40"/>
        <v>418.12050638726305</v>
      </c>
      <c r="AA44" s="7">
        <f t="shared" si="41"/>
        <v>522.56241883828363</v>
      </c>
      <c r="AB44" s="7">
        <f t="shared" si="42"/>
        <v>322.93328920245256</v>
      </c>
      <c r="AC44" s="7">
        <f t="shared" si="43"/>
        <v>363.9906735449444</v>
      </c>
      <c r="AD44" s="7">
        <f t="shared" si="44"/>
        <v>213.68589901947308</v>
      </c>
      <c r="AE44" s="7">
        <f t="shared" si="45"/>
        <v>108.49049815175</v>
      </c>
      <c r="AF44" s="7">
        <f t="shared" si="46"/>
        <v>93.097661734990893</v>
      </c>
      <c r="AG44" s="7">
        <f t="shared" si="47"/>
        <v>889.81103067002834</v>
      </c>
      <c r="AI44" s="8" t="s">
        <v>43</v>
      </c>
      <c r="AJ44" s="8">
        <f t="shared" si="3"/>
        <v>1.6783242008222086</v>
      </c>
      <c r="AK44" s="8">
        <f t="shared" si="6"/>
        <v>2.7089833298996151</v>
      </c>
      <c r="AL44" s="8">
        <f t="shared" si="7"/>
        <v>2.3258576412546894</v>
      </c>
      <c r="AM44" s="8">
        <f t="shared" si="8"/>
        <v>2.3871370129449243</v>
      </c>
      <c r="AN44" s="8">
        <f t="shared" si="9"/>
        <v>1.1942057239374773</v>
      </c>
      <c r="AO44" s="8">
        <f t="shared" si="10"/>
        <v>0.96757720079255005</v>
      </c>
      <c r="AP44" s="8">
        <f t="shared" si="11"/>
        <v>1.764329944668553</v>
      </c>
      <c r="AQ44" s="8">
        <f t="shared" si="12"/>
        <v>4.1812050638726301</v>
      </c>
      <c r="AR44" s="8">
        <f t="shared" si="13"/>
        <v>5.2256241883828363</v>
      </c>
      <c r="AS44" s="8">
        <f t="shared" si="14"/>
        <v>3.2293328920245257</v>
      </c>
      <c r="AT44" s="8">
        <f t="shared" si="15"/>
        <v>3.6399067354494439</v>
      </c>
      <c r="AU44" s="8">
        <f t="shared" si="16"/>
        <v>2.1368589901947308</v>
      </c>
      <c r="AV44" s="8">
        <f t="shared" si="17"/>
        <v>1.0849049815175</v>
      </c>
      <c r="AW44" s="8">
        <f t="shared" si="18"/>
        <v>0.93097661734990889</v>
      </c>
      <c r="AX44" s="8">
        <f t="shared" si="19"/>
        <v>8.8981103067002838</v>
      </c>
      <c r="AZ44" s="7" t="s">
        <v>43</v>
      </c>
      <c r="BA44" s="7">
        <f t="shared" si="4"/>
        <v>0.67832420082220857</v>
      </c>
      <c r="BB44" s="7">
        <f t="shared" si="20"/>
        <v>1.7089833298996151</v>
      </c>
      <c r="BC44" s="7">
        <f t="shared" si="21"/>
        <v>1.3258576412546894</v>
      </c>
      <c r="BD44" s="7">
        <f t="shared" si="22"/>
        <v>1.3871370129449243</v>
      </c>
      <c r="BE44" s="7">
        <f t="shared" si="23"/>
        <v>0.19420572393747726</v>
      </c>
      <c r="BF44" s="7">
        <f t="shared" si="24"/>
        <v>-3.2422799207449948E-2</v>
      </c>
      <c r="BG44" s="7">
        <f t="shared" si="25"/>
        <v>0.76432994466855297</v>
      </c>
      <c r="BH44" s="7">
        <f t="shared" si="26"/>
        <v>3.1812050638726301</v>
      </c>
      <c r="BI44" s="7">
        <f t="shared" si="27"/>
        <v>4.2256241883828363</v>
      </c>
      <c r="BJ44" s="7">
        <f t="shared" si="28"/>
        <v>2.2293328920245257</v>
      </c>
      <c r="BK44" s="7">
        <f t="shared" si="29"/>
        <v>2.6399067354494439</v>
      </c>
      <c r="BL44" s="7">
        <f t="shared" si="30"/>
        <v>1.1368589901947308</v>
      </c>
      <c r="BM44" s="7">
        <f t="shared" si="31"/>
        <v>8.4904981517500033E-2</v>
      </c>
      <c r="BN44" s="7">
        <f t="shared" si="32"/>
        <v>-6.9023382650091114E-2</v>
      </c>
      <c r="BO44" s="7">
        <f t="shared" si="33"/>
        <v>7.8981103067002838</v>
      </c>
    </row>
    <row r="45" spans="1:67" x14ac:dyDescent="0.2">
      <c r="A45" s="1" t="s">
        <v>44</v>
      </c>
      <c r="B45" s="1">
        <v>-8.5463776606907703E-3</v>
      </c>
      <c r="C45" s="1">
        <v>5.4003694449289701E-2</v>
      </c>
      <c r="D45" s="1">
        <v>9.3511629466244403E-2</v>
      </c>
      <c r="E45" s="1">
        <v>-7.1348314606741597E-2</v>
      </c>
      <c r="F45" s="1">
        <v>-0.13476874003189801</v>
      </c>
      <c r="G45" s="1">
        <v>-0.14414694894147001</v>
      </c>
      <c r="H45" s="1">
        <v>2.13963797428962E-2</v>
      </c>
      <c r="I45" s="1">
        <v>0.183808412863086</v>
      </c>
      <c r="J45" s="1">
        <v>-0.41564285144173502</v>
      </c>
      <c r="K45" s="1">
        <v>-2.1974370921107E-2</v>
      </c>
      <c r="L45" s="1">
        <v>-8.4734853302666599E-2</v>
      </c>
      <c r="M45" s="1">
        <v>-6.90026769349249E-2</v>
      </c>
      <c r="N45" s="1">
        <v>-4.1667060651619701E-2</v>
      </c>
      <c r="O45" s="1">
        <v>-4.14445087488148E-2</v>
      </c>
      <c r="P45" s="1">
        <v>-0.17256556679153601</v>
      </c>
      <c r="R45" s="7" t="s">
        <v>44</v>
      </c>
      <c r="S45" s="7">
        <f t="shared" si="5"/>
        <v>166.40417270057185</v>
      </c>
      <c r="T45" s="7">
        <f t="shared" si="34"/>
        <v>285.93007557259722</v>
      </c>
      <c r="U45" s="7">
        <f t="shared" si="35"/>
        <v>255.38460516537884</v>
      </c>
      <c r="V45" s="7">
        <f t="shared" si="36"/>
        <v>222.2752806724481</v>
      </c>
      <c r="W45" s="7">
        <f t="shared" si="37"/>
        <v>104.36378665875017</v>
      </c>
      <c r="X45" s="7">
        <f t="shared" si="38"/>
        <v>83.769013674383629</v>
      </c>
      <c r="Y45" s="7">
        <f t="shared" si="39"/>
        <v>180.24869736012405</v>
      </c>
      <c r="Z45" s="7">
        <f t="shared" si="40"/>
        <v>502.49118456843536</v>
      </c>
      <c r="AA45" s="7">
        <f t="shared" si="41"/>
        <v>344.84725751416448</v>
      </c>
      <c r="AB45" s="7">
        <f t="shared" si="42"/>
        <v>315.91443322744698</v>
      </c>
      <c r="AC45" s="7">
        <f t="shared" si="43"/>
        <v>334.4185632819362</v>
      </c>
      <c r="AD45" s="7">
        <f t="shared" si="44"/>
        <v>199.43821682752815</v>
      </c>
      <c r="AE45" s="7">
        <f t="shared" si="45"/>
        <v>104.0629010244518</v>
      </c>
      <c r="AF45" s="7">
        <f t="shared" si="46"/>
        <v>89.318136144921766</v>
      </c>
      <c r="AG45" s="7">
        <f t="shared" si="47"/>
        <v>748.77875170665288</v>
      </c>
      <c r="AI45" s="8" t="s">
        <v>44</v>
      </c>
      <c r="AJ45" s="8">
        <f t="shared" si="3"/>
        <v>1.6640417270057184</v>
      </c>
      <c r="AK45" s="8">
        <f t="shared" si="6"/>
        <v>2.8593007557259722</v>
      </c>
      <c r="AL45" s="8">
        <f t="shared" si="7"/>
        <v>2.5538460516537884</v>
      </c>
      <c r="AM45" s="8">
        <f t="shared" si="8"/>
        <v>2.2227528067244808</v>
      </c>
      <c r="AN45" s="8">
        <f t="shared" si="9"/>
        <v>1.0436378665875017</v>
      </c>
      <c r="AO45" s="8">
        <f t="shared" si="10"/>
        <v>0.8376901367438363</v>
      </c>
      <c r="AP45" s="8">
        <f t="shared" si="11"/>
        <v>1.8024869736012405</v>
      </c>
      <c r="AQ45" s="8">
        <f t="shared" si="12"/>
        <v>5.024911845684354</v>
      </c>
      <c r="AR45" s="8">
        <f t="shared" si="13"/>
        <v>3.4484725751416447</v>
      </c>
      <c r="AS45" s="8">
        <f t="shared" si="14"/>
        <v>3.1591443322744697</v>
      </c>
      <c r="AT45" s="8">
        <f t="shared" si="15"/>
        <v>3.3441856328193622</v>
      </c>
      <c r="AU45" s="8">
        <f t="shared" si="16"/>
        <v>1.9943821682752816</v>
      </c>
      <c r="AV45" s="8">
        <f t="shared" si="17"/>
        <v>1.0406290102445181</v>
      </c>
      <c r="AW45" s="8">
        <f t="shared" si="18"/>
        <v>0.89318136144921767</v>
      </c>
      <c r="AX45" s="8">
        <f t="shared" si="19"/>
        <v>7.4877875170665291</v>
      </c>
      <c r="AZ45" s="7" t="s">
        <v>44</v>
      </c>
      <c r="BA45" s="7">
        <f t="shared" si="4"/>
        <v>0.6640417270057184</v>
      </c>
      <c r="BB45" s="7">
        <f t="shared" si="20"/>
        <v>1.8593007557259722</v>
      </c>
      <c r="BC45" s="7">
        <f t="shared" si="21"/>
        <v>1.5538460516537884</v>
      </c>
      <c r="BD45" s="7">
        <f t="shared" si="22"/>
        <v>1.2227528067244808</v>
      </c>
      <c r="BE45" s="7">
        <f t="shared" si="23"/>
        <v>4.3637866587501684E-2</v>
      </c>
      <c r="BF45" s="7">
        <f t="shared" si="24"/>
        <v>-0.1623098632561637</v>
      </c>
      <c r="BG45" s="7">
        <f t="shared" si="25"/>
        <v>0.80248697360124055</v>
      </c>
      <c r="BH45" s="7">
        <f t="shared" si="26"/>
        <v>4.024911845684354</v>
      </c>
      <c r="BI45" s="7">
        <f t="shared" si="27"/>
        <v>2.4484725751416447</v>
      </c>
      <c r="BJ45" s="7">
        <f t="shared" si="28"/>
        <v>2.1591443322744697</v>
      </c>
      <c r="BK45" s="7">
        <f t="shared" si="29"/>
        <v>2.3441856328193622</v>
      </c>
      <c r="BL45" s="7">
        <f t="shared" si="30"/>
        <v>0.99438216827528159</v>
      </c>
      <c r="BM45" s="7">
        <f t="shared" si="31"/>
        <v>4.0629010244518149E-2</v>
      </c>
      <c r="BN45" s="7">
        <f t="shared" si="32"/>
        <v>-0.10681863855078233</v>
      </c>
      <c r="BO45" s="7">
        <f t="shared" si="33"/>
        <v>6.4877875170665291</v>
      </c>
    </row>
    <row r="46" spans="1:67" x14ac:dyDescent="0.2">
      <c r="A46" s="1" t="s">
        <v>45</v>
      </c>
      <c r="B46" s="1">
        <v>3.1510317983580699E-2</v>
      </c>
      <c r="C46" s="1">
        <v>3.4803282226040698E-2</v>
      </c>
      <c r="D46" s="1">
        <v>3.99021092016296E-2</v>
      </c>
      <c r="E46" s="1">
        <v>-0.16817906836055699</v>
      </c>
      <c r="F46" s="1">
        <v>-0.108755760368664</v>
      </c>
      <c r="G46" s="1">
        <v>-7.4572571844307003E-2</v>
      </c>
      <c r="H46" s="1">
        <v>2.4775799168978999E-2</v>
      </c>
      <c r="I46" s="1">
        <v>9.3723138598645006E-2</v>
      </c>
      <c r="J46" s="1">
        <v>-0.106438933733809</v>
      </c>
      <c r="K46" s="1">
        <v>-6.7577327796397601E-4</v>
      </c>
      <c r="L46" s="1">
        <v>6.52745904272405E-2</v>
      </c>
      <c r="M46" s="1">
        <v>-5.48432845427754E-2</v>
      </c>
      <c r="N46" s="1">
        <v>-0.109504565430992</v>
      </c>
      <c r="O46" s="1">
        <v>-4.8810942221908203E-2</v>
      </c>
      <c r="P46" s="1">
        <v>9.5453298010152302E-2</v>
      </c>
      <c r="R46" s="7" t="s">
        <v>45</v>
      </c>
      <c r="S46" s="7">
        <f t="shared" si="5"/>
        <v>171.73110704144705</v>
      </c>
      <c r="T46" s="7">
        <f t="shared" si="34"/>
        <v>296.05657628213822</v>
      </c>
      <c r="U46" s="7">
        <f t="shared" si="35"/>
        <v>265.78102982831444</v>
      </c>
      <c r="V46" s="7">
        <f t="shared" si="36"/>
        <v>187.86761671372392</v>
      </c>
      <c r="W46" s="7">
        <f t="shared" si="37"/>
        <v>93.609042228358703</v>
      </c>
      <c r="X46" s="7">
        <f t="shared" si="38"/>
        <v>77.74938196632381</v>
      </c>
      <c r="Y46" s="7">
        <f t="shared" si="39"/>
        <v>184.77028456264017</v>
      </c>
      <c r="Z46" s="7">
        <f t="shared" si="40"/>
        <v>551.86377711368311</v>
      </c>
      <c r="AA46" s="7">
        <f t="shared" si="41"/>
        <v>310.02801160709879</v>
      </c>
      <c r="AB46" s="7">
        <f t="shared" si="42"/>
        <v>315.70101881334949</v>
      </c>
      <c r="AC46" s="7">
        <f t="shared" si="43"/>
        <v>356.97579640762609</v>
      </c>
      <c r="AD46" s="7">
        <f t="shared" si="44"/>
        <v>188.79489492160616</v>
      </c>
      <c r="AE46" s="7">
        <f t="shared" si="45"/>
        <v>93.269296344487444</v>
      </c>
      <c r="AF46" s="7">
        <f t="shared" si="46"/>
        <v>85.063124102173603</v>
      </c>
      <c r="AG46" s="7">
        <f t="shared" si="47"/>
        <v>823.77451557178267</v>
      </c>
      <c r="AI46" s="8" t="s">
        <v>45</v>
      </c>
      <c r="AJ46" s="8">
        <f t="shared" si="3"/>
        <v>1.7173110704144705</v>
      </c>
      <c r="AK46" s="8">
        <f t="shared" si="6"/>
        <v>2.9605657628213824</v>
      </c>
      <c r="AL46" s="8">
        <f t="shared" si="7"/>
        <v>2.6578102982831444</v>
      </c>
      <c r="AM46" s="8">
        <f t="shared" si="8"/>
        <v>1.8786761671372392</v>
      </c>
      <c r="AN46" s="8">
        <f t="shared" si="9"/>
        <v>0.93609042228358708</v>
      </c>
      <c r="AO46" s="8">
        <f t="shared" si="10"/>
        <v>0.77749381966323805</v>
      </c>
      <c r="AP46" s="8">
        <f t="shared" si="11"/>
        <v>1.8477028456264017</v>
      </c>
      <c r="AQ46" s="8">
        <f t="shared" si="12"/>
        <v>5.5186377711368308</v>
      </c>
      <c r="AR46" s="8">
        <f t="shared" si="13"/>
        <v>3.1002801160709881</v>
      </c>
      <c r="AS46" s="8">
        <f t="shared" si="14"/>
        <v>3.1570101881334951</v>
      </c>
      <c r="AT46" s="8">
        <f t="shared" si="15"/>
        <v>3.5697579640762611</v>
      </c>
      <c r="AU46" s="8">
        <f t="shared" si="16"/>
        <v>1.8879489492160615</v>
      </c>
      <c r="AV46" s="8">
        <f t="shared" si="17"/>
        <v>0.9326929634448744</v>
      </c>
      <c r="AW46" s="8">
        <f t="shared" si="18"/>
        <v>0.85063124102173604</v>
      </c>
      <c r="AX46" s="8">
        <f t="shared" si="19"/>
        <v>8.2377451557178265</v>
      </c>
      <c r="AZ46" s="7" t="s">
        <v>45</v>
      </c>
      <c r="BA46" s="7">
        <f t="shared" si="4"/>
        <v>0.71731107041447051</v>
      </c>
      <c r="BB46" s="7">
        <f t="shared" si="20"/>
        <v>1.9605657628213824</v>
      </c>
      <c r="BC46" s="7">
        <f t="shared" si="21"/>
        <v>1.6578102982831444</v>
      </c>
      <c r="BD46" s="7">
        <f t="shared" si="22"/>
        <v>0.87867616713723917</v>
      </c>
      <c r="BE46" s="7">
        <f t="shared" si="23"/>
        <v>-6.3909577716412924E-2</v>
      </c>
      <c r="BF46" s="7">
        <f t="shared" si="24"/>
        <v>-0.22250618033676195</v>
      </c>
      <c r="BG46" s="7">
        <f t="shared" si="25"/>
        <v>0.84770284562640175</v>
      </c>
      <c r="BH46" s="7">
        <f t="shared" si="26"/>
        <v>4.5186377711368308</v>
      </c>
      <c r="BI46" s="7">
        <f t="shared" si="27"/>
        <v>2.1002801160709881</v>
      </c>
      <c r="BJ46" s="7">
        <f t="shared" si="28"/>
        <v>2.1570101881334951</v>
      </c>
      <c r="BK46" s="7">
        <f t="shared" si="29"/>
        <v>2.5697579640762611</v>
      </c>
      <c r="BL46" s="7">
        <f t="shared" si="30"/>
        <v>0.88794894921606149</v>
      </c>
      <c r="BM46" s="7">
        <f t="shared" si="31"/>
        <v>-6.7307036555125599E-2</v>
      </c>
      <c r="BN46" s="7">
        <f t="shared" si="32"/>
        <v>-0.14936875897826396</v>
      </c>
      <c r="BO46" s="7">
        <f t="shared" si="33"/>
        <v>7.2377451557178265</v>
      </c>
    </row>
    <row r="47" spans="1:67" x14ac:dyDescent="0.2">
      <c r="A47" s="1" t="s">
        <v>46</v>
      </c>
      <c r="B47" s="1">
        <v>-3.7206555440720497E-2</v>
      </c>
      <c r="C47" s="1">
        <v>1.7545876669673201E-2</v>
      </c>
      <c r="D47" s="1">
        <v>9.4185762842569098E-4</v>
      </c>
      <c r="E47" s="1">
        <v>0.184</v>
      </c>
      <c r="F47" s="1">
        <v>0.20734229576008301</v>
      </c>
      <c r="G47" s="1">
        <v>0.22012578616352199</v>
      </c>
      <c r="H47" s="1">
        <v>-4.1340892842138599E-2</v>
      </c>
      <c r="I47" s="1">
        <v>-0.12882970243807401</v>
      </c>
      <c r="J47" s="1">
        <v>0.24936982140209299</v>
      </c>
      <c r="K47" s="1">
        <v>-9.8047301456457604E-3</v>
      </c>
      <c r="L47" s="1">
        <v>-6.2119236603294999E-2</v>
      </c>
      <c r="M47" s="1">
        <v>-5.6012604012167497E-2</v>
      </c>
      <c r="N47" s="1">
        <v>3.6261397474665898E-2</v>
      </c>
      <c r="O47" s="1">
        <v>6.2314345696669E-2</v>
      </c>
      <c r="P47" s="1">
        <v>-1.78740346000891E-2</v>
      </c>
      <c r="R47" s="7" t="s">
        <v>46</v>
      </c>
      <c r="S47" s="7">
        <f t="shared" si="5"/>
        <v>165.45898956849547</v>
      </c>
      <c r="T47" s="7">
        <f t="shared" si="34"/>
        <v>301.29698782302535</v>
      </c>
      <c r="U47" s="7">
        <f t="shared" si="35"/>
        <v>266.0314756423852</v>
      </c>
      <c r="V47" s="7">
        <f t="shared" si="36"/>
        <v>225.81984793728734</v>
      </c>
      <c r="W47" s="7">
        <f t="shared" si="37"/>
        <v>115.17690832268673</v>
      </c>
      <c r="X47" s="7">
        <f t="shared" si="38"/>
        <v>96.893882829072979</v>
      </c>
      <c r="Y47" s="7">
        <f t="shared" si="39"/>
        <v>177.28745514523146</v>
      </c>
      <c r="Z47" s="7">
        <f t="shared" si="40"/>
        <v>485.15650654611966</v>
      </c>
      <c r="AA47" s="7">
        <f t="shared" si="41"/>
        <v>397.83306189619361</v>
      </c>
      <c r="AB47" s="7">
        <f t="shared" si="42"/>
        <v>312.6207806451277</v>
      </c>
      <c r="AC47" s="7">
        <f t="shared" si="43"/>
        <v>335.47543870546394</v>
      </c>
      <c r="AD47" s="7">
        <f t="shared" si="44"/>
        <v>178.51071183933033</v>
      </c>
      <c r="AE47" s="7">
        <f t="shared" si="45"/>
        <v>96.713438698388501</v>
      </c>
      <c r="AF47" s="7">
        <f t="shared" si="46"/>
        <v>90.532414972264988</v>
      </c>
      <c r="AG47" s="7">
        <f t="shared" si="47"/>
        <v>809.18115105225058</v>
      </c>
      <c r="AI47" s="8" t="s">
        <v>46</v>
      </c>
      <c r="AJ47" s="8">
        <f t="shared" si="3"/>
        <v>1.6545898956849547</v>
      </c>
      <c r="AK47" s="8">
        <f t="shared" si="6"/>
        <v>3.0129698782302534</v>
      </c>
      <c r="AL47" s="8">
        <f t="shared" si="7"/>
        <v>2.6603147564238521</v>
      </c>
      <c r="AM47" s="8">
        <f t="shared" si="8"/>
        <v>2.2581984793728735</v>
      </c>
      <c r="AN47" s="8">
        <f t="shared" si="9"/>
        <v>1.1517690832268672</v>
      </c>
      <c r="AO47" s="8">
        <f t="shared" si="10"/>
        <v>0.96893882829072975</v>
      </c>
      <c r="AP47" s="8">
        <f t="shared" si="11"/>
        <v>1.7728745514523145</v>
      </c>
      <c r="AQ47" s="8">
        <f t="shared" si="12"/>
        <v>4.8515650654611964</v>
      </c>
      <c r="AR47" s="8">
        <f t="shared" si="13"/>
        <v>3.9783306189619361</v>
      </c>
      <c r="AS47" s="8">
        <f t="shared" si="14"/>
        <v>3.1262078064512768</v>
      </c>
      <c r="AT47" s="8">
        <f t="shared" si="15"/>
        <v>3.3547543870546392</v>
      </c>
      <c r="AU47" s="8">
        <f t="shared" si="16"/>
        <v>1.7851071183933032</v>
      </c>
      <c r="AV47" s="8">
        <f t="shared" si="17"/>
        <v>0.96713438698388499</v>
      </c>
      <c r="AW47" s="8">
        <f t="shared" si="18"/>
        <v>0.90532414972264985</v>
      </c>
      <c r="AX47" s="8">
        <f t="shared" si="19"/>
        <v>8.0918115105225059</v>
      </c>
      <c r="AZ47" s="7" t="s">
        <v>46</v>
      </c>
      <c r="BA47" s="7">
        <f t="shared" si="4"/>
        <v>0.65458989568495474</v>
      </c>
      <c r="BB47" s="7">
        <f t="shared" si="20"/>
        <v>2.0129698782302534</v>
      </c>
      <c r="BC47" s="7">
        <f t="shared" si="21"/>
        <v>1.6603147564238521</v>
      </c>
      <c r="BD47" s="7">
        <f t="shared" si="22"/>
        <v>1.2581984793728735</v>
      </c>
      <c r="BE47" s="7">
        <f t="shared" si="23"/>
        <v>0.15176908322686722</v>
      </c>
      <c r="BF47" s="7">
        <f t="shared" si="24"/>
        <v>-3.1061171709270252E-2</v>
      </c>
      <c r="BG47" s="7">
        <f t="shared" si="25"/>
        <v>0.77287455145231454</v>
      </c>
      <c r="BH47" s="7">
        <f t="shared" si="26"/>
        <v>3.8515650654611964</v>
      </c>
      <c r="BI47" s="7">
        <f t="shared" si="27"/>
        <v>2.9783306189619361</v>
      </c>
      <c r="BJ47" s="7">
        <f t="shared" si="28"/>
        <v>2.1262078064512768</v>
      </c>
      <c r="BK47" s="7">
        <f t="shared" si="29"/>
        <v>2.3547543870546392</v>
      </c>
      <c r="BL47" s="7">
        <f t="shared" si="30"/>
        <v>0.78510711839330316</v>
      </c>
      <c r="BM47" s="7">
        <f t="shared" si="31"/>
        <v>-3.2865613016115014E-2</v>
      </c>
      <c r="BN47" s="7">
        <f t="shared" si="32"/>
        <v>-9.4675850277350149E-2</v>
      </c>
      <c r="BO47" s="7">
        <f t="shared" si="33"/>
        <v>7.0918115105225059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3E4B-6664-FE45-830E-42472896B948}">
  <dimension ref="A1:AX112"/>
  <sheetViews>
    <sheetView topLeftCell="A71" zoomScale="98" workbookViewId="0">
      <selection activeCell="P92" sqref="P92"/>
    </sheetView>
  </sheetViews>
  <sheetFormatPr baseColWidth="10" defaultRowHeight="15" x14ac:dyDescent="0.2"/>
  <cols>
    <col min="1" max="1" width="7.6640625" bestFit="1" customWidth="1"/>
    <col min="11" max="11" width="18" bestFit="1" customWidth="1"/>
    <col min="12" max="12" width="19.1640625" bestFit="1" customWidth="1"/>
    <col min="13" max="13" width="15.83203125" bestFit="1" customWidth="1"/>
  </cols>
  <sheetData>
    <row r="1" spans="1:50" x14ac:dyDescent="0.2">
      <c r="A1" s="1" t="s">
        <v>0</v>
      </c>
      <c r="B1" s="1" t="s">
        <v>60</v>
      </c>
      <c r="C1" s="1" t="s">
        <v>61</v>
      </c>
      <c r="D1" s="1" t="s">
        <v>47</v>
      </c>
      <c r="E1" s="1" t="s">
        <v>48</v>
      </c>
      <c r="F1" s="1" t="s">
        <v>59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  <c r="O1" s="1" t="s">
        <v>57</v>
      </c>
      <c r="P1" s="1" t="s">
        <v>58</v>
      </c>
      <c r="R1" t="s">
        <v>0</v>
      </c>
      <c r="S1" t="s">
        <v>60</v>
      </c>
      <c r="T1" t="s">
        <v>61</v>
      </c>
      <c r="U1" t="s">
        <v>47</v>
      </c>
      <c r="V1" t="s">
        <v>48</v>
      </c>
      <c r="W1" t="s">
        <v>59</v>
      </c>
      <c r="X1" t="s">
        <v>49</v>
      </c>
      <c r="Y1" t="s">
        <v>50</v>
      </c>
      <c r="Z1" t="s">
        <v>51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I1" t="s">
        <v>0</v>
      </c>
      <c r="AJ1" t="s">
        <v>60</v>
      </c>
      <c r="AK1" t="s">
        <v>61</v>
      </c>
      <c r="AL1" t="s">
        <v>47</v>
      </c>
      <c r="AM1" t="s">
        <v>48</v>
      </c>
      <c r="AN1" t="s">
        <v>59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</row>
    <row r="2" spans="1:50" x14ac:dyDescent="0.2">
      <c r="A2" s="1" t="s">
        <v>1</v>
      </c>
      <c r="B2" s="1">
        <v>-2.76040961858014E-2</v>
      </c>
      <c r="C2" s="1">
        <v>-6.2093022627910397E-3</v>
      </c>
      <c r="D2" s="1">
        <v>5.2527455220930497E-2</v>
      </c>
      <c r="E2" s="1">
        <v>-0.16910666268300001</v>
      </c>
      <c r="F2" s="1">
        <v>-0.12257031785959301</v>
      </c>
      <c r="G2" s="1">
        <v>-7.7086553323029397E-2</v>
      </c>
      <c r="H2" s="1">
        <v>4.5092893431423198E-2</v>
      </c>
      <c r="I2" s="1">
        <v>0.132566054451903</v>
      </c>
      <c r="J2" s="1">
        <v>5.86145369631303E-2</v>
      </c>
      <c r="K2" s="1">
        <v>6.8331622078203801E-3</v>
      </c>
      <c r="L2" s="1">
        <v>0.27322316701427901</v>
      </c>
      <c r="M2" s="1">
        <v>7.8575681899109906E-2</v>
      </c>
      <c r="N2" s="1">
        <v>-2.1375082062066699E-2</v>
      </c>
      <c r="O2" s="1">
        <v>3.2591233270819399E-2</v>
      </c>
      <c r="P2" s="1">
        <v>4.8018011672304801E-2</v>
      </c>
      <c r="R2" t="s">
        <v>1</v>
      </c>
      <c r="S2">
        <f>S3-B3</f>
        <v>-1.7876256815133201E-2</v>
      </c>
      <c r="T2">
        <f t="shared" ref="T2:AG2" si="0">T3-C3</f>
        <v>-2.68626674985795E-2</v>
      </c>
      <c r="U2">
        <f t="shared" si="0"/>
        <v>-2.0498077350878901E-3</v>
      </c>
      <c r="V2">
        <f t="shared" si="0"/>
        <v>-0.36929162171880597</v>
      </c>
      <c r="W2">
        <f t="shared" si="0"/>
        <v>-0.20328381548084401</v>
      </c>
      <c r="X2">
        <f t="shared" si="0"/>
        <v>-0.112204312329914</v>
      </c>
      <c r="Y2">
        <f t="shared" si="0"/>
        <v>4.2696276733041098E-2</v>
      </c>
      <c r="Z2">
        <f t="shared" si="0"/>
        <v>5.0807439423088699E-2</v>
      </c>
      <c r="AA2">
        <f t="shared" si="0"/>
        <v>-3.6073855485114797E-2</v>
      </c>
      <c r="AB2">
        <f t="shared" si="0"/>
        <v>8.1207542650340497E-2</v>
      </c>
      <c r="AC2">
        <f t="shared" si="0"/>
        <v>0.27217741935483902</v>
      </c>
      <c r="AD2">
        <f t="shared" si="0"/>
        <v>4.9741401345992302E-2</v>
      </c>
      <c r="AE2">
        <f t="shared" si="0"/>
        <v>1.04783562088849E-2</v>
      </c>
      <c r="AF2">
        <f t="shared" si="0"/>
        <v>1.2577398331114599E-2</v>
      </c>
      <c r="AG2">
        <f t="shared" si="0"/>
        <v>-0.181662293972221</v>
      </c>
      <c r="AI2" t="s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">
      <c r="A3" s="1" t="s">
        <v>2</v>
      </c>
      <c r="B3" s="1">
        <v>1.7876256815133201E-2</v>
      </c>
      <c r="C3" s="1">
        <v>2.68626674985795E-2</v>
      </c>
      <c r="D3" s="1">
        <v>2.0498077350878901E-3</v>
      </c>
      <c r="E3" s="1">
        <v>0.36929162171880597</v>
      </c>
      <c r="F3" s="1">
        <v>0.20328381548084401</v>
      </c>
      <c r="G3" s="1">
        <v>0.112204312329914</v>
      </c>
      <c r="H3" s="1">
        <v>-4.2696276733041098E-2</v>
      </c>
      <c r="I3" s="1">
        <v>-5.0807439423088699E-2</v>
      </c>
      <c r="J3" s="1">
        <v>3.6073855485114797E-2</v>
      </c>
      <c r="K3" s="1">
        <v>-8.1207542650340497E-2</v>
      </c>
      <c r="L3" s="1">
        <v>-0.27217741935483902</v>
      </c>
      <c r="M3" s="1">
        <v>-4.9741401345992302E-2</v>
      </c>
      <c r="N3" s="1">
        <v>-1.04783562088849E-2</v>
      </c>
      <c r="O3" s="1">
        <v>-1.2577398331114599E-2</v>
      </c>
      <c r="P3" s="1">
        <v>0.181662293972221</v>
      </c>
      <c r="R3" t="s">
        <v>2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I3" t="s">
        <v>2</v>
      </c>
      <c r="AJ3">
        <f>-S2</f>
        <v>1.7876256815133201E-2</v>
      </c>
      <c r="AK3">
        <f t="shared" ref="AK3:AX3" si="1">-T2</f>
        <v>2.68626674985795E-2</v>
      </c>
      <c r="AL3">
        <f t="shared" si="1"/>
        <v>2.0498077350878901E-3</v>
      </c>
      <c r="AM3">
        <f t="shared" si="1"/>
        <v>0.36929162171880597</v>
      </c>
      <c r="AN3">
        <f t="shared" si="1"/>
        <v>0.20328381548084401</v>
      </c>
      <c r="AO3">
        <f t="shared" si="1"/>
        <v>0.112204312329914</v>
      </c>
      <c r="AP3">
        <f t="shared" si="1"/>
        <v>-4.2696276733041098E-2</v>
      </c>
      <c r="AQ3">
        <f t="shared" si="1"/>
        <v>-5.0807439423088699E-2</v>
      </c>
      <c r="AR3">
        <f t="shared" si="1"/>
        <v>3.6073855485114797E-2</v>
      </c>
      <c r="AS3">
        <f t="shared" si="1"/>
        <v>-8.1207542650340497E-2</v>
      </c>
      <c r="AT3">
        <f t="shared" si="1"/>
        <v>-0.27217741935483902</v>
      </c>
      <c r="AU3">
        <f t="shared" si="1"/>
        <v>-4.9741401345992302E-2</v>
      </c>
      <c r="AV3">
        <f t="shared" si="1"/>
        <v>-1.04783562088849E-2</v>
      </c>
      <c r="AW3">
        <f t="shared" si="1"/>
        <v>-1.2577398331114599E-2</v>
      </c>
      <c r="AX3">
        <f t="shared" si="1"/>
        <v>0.181662293972221</v>
      </c>
    </row>
    <row r="4" spans="1:50" x14ac:dyDescent="0.2">
      <c r="A4" s="1" t="s">
        <v>3</v>
      </c>
      <c r="B4" s="1">
        <v>2.3901728155200499E-2</v>
      </c>
      <c r="C4" s="1">
        <v>-7.3713647456608203E-2</v>
      </c>
      <c r="D4" s="1">
        <v>-3.14106325598245E-2</v>
      </c>
      <c r="E4" s="1">
        <v>-0.11502100840336101</v>
      </c>
      <c r="F4" s="1">
        <v>-0.107862248213125</v>
      </c>
      <c r="G4" s="1">
        <v>-7.9427818558253302E-2</v>
      </c>
      <c r="H4" s="1">
        <v>5.0176932817535401E-2</v>
      </c>
      <c r="I4" s="1">
        <v>9.5772036052950094E-2</v>
      </c>
      <c r="J4" s="1">
        <v>0.33981107529854498</v>
      </c>
      <c r="K4" s="1">
        <v>6.6479892004892099E-2</v>
      </c>
      <c r="L4" s="1">
        <v>0.197368421052632</v>
      </c>
      <c r="M4" s="1">
        <v>-2.89519397799654E-3</v>
      </c>
      <c r="N4" s="1">
        <v>2.05154637482989E-2</v>
      </c>
      <c r="O4" s="1">
        <v>-4.0610899565487503E-3</v>
      </c>
      <c r="P4" s="1">
        <v>6.4864449396610596E-2</v>
      </c>
      <c r="R4" t="s">
        <v>3</v>
      </c>
      <c r="S4">
        <f>S3+B4</f>
        <v>2.3901728155200499E-2</v>
      </c>
      <c r="T4">
        <f t="shared" ref="T4:AG19" si="2">T3+C4</f>
        <v>-7.3713647456608203E-2</v>
      </c>
      <c r="U4">
        <f t="shared" si="2"/>
        <v>-3.14106325598245E-2</v>
      </c>
      <c r="V4">
        <f t="shared" si="2"/>
        <v>-0.11502100840336101</v>
      </c>
      <c r="W4">
        <f t="shared" si="2"/>
        <v>-0.107862248213125</v>
      </c>
      <c r="X4">
        <f t="shared" si="2"/>
        <v>-7.9427818558253302E-2</v>
      </c>
      <c r="Y4">
        <f t="shared" si="2"/>
        <v>5.0176932817535401E-2</v>
      </c>
      <c r="Z4">
        <f t="shared" si="2"/>
        <v>9.5772036052950094E-2</v>
      </c>
      <c r="AA4">
        <f t="shared" si="2"/>
        <v>0.33981107529854498</v>
      </c>
      <c r="AB4">
        <f t="shared" si="2"/>
        <v>6.6479892004892099E-2</v>
      </c>
      <c r="AC4">
        <f t="shared" si="2"/>
        <v>0.197368421052632</v>
      </c>
      <c r="AD4">
        <f t="shared" si="2"/>
        <v>-2.89519397799654E-3</v>
      </c>
      <c r="AE4">
        <f t="shared" si="2"/>
        <v>2.05154637482989E-2</v>
      </c>
      <c r="AF4">
        <f t="shared" si="2"/>
        <v>-4.0610899565487503E-3</v>
      </c>
      <c r="AG4">
        <f t="shared" si="2"/>
        <v>6.4864449396610596E-2</v>
      </c>
      <c r="AI4" t="s">
        <v>3</v>
      </c>
      <c r="AJ4">
        <f>S4</f>
        <v>2.3901728155200499E-2</v>
      </c>
      <c r="AK4">
        <f t="shared" ref="AK4:AX4" si="3">T4</f>
        <v>-7.3713647456608203E-2</v>
      </c>
      <c r="AL4">
        <f t="shared" si="3"/>
        <v>-3.14106325598245E-2</v>
      </c>
      <c r="AM4">
        <f t="shared" si="3"/>
        <v>-0.11502100840336101</v>
      </c>
      <c r="AN4">
        <f t="shared" si="3"/>
        <v>-0.107862248213125</v>
      </c>
      <c r="AO4">
        <f t="shared" si="3"/>
        <v>-7.9427818558253302E-2</v>
      </c>
      <c r="AP4">
        <f t="shared" si="3"/>
        <v>5.0176932817535401E-2</v>
      </c>
      <c r="AQ4">
        <f t="shared" si="3"/>
        <v>9.5772036052950094E-2</v>
      </c>
      <c r="AR4">
        <f t="shared" si="3"/>
        <v>0.33981107529854498</v>
      </c>
      <c r="AS4">
        <f t="shared" si="3"/>
        <v>6.6479892004892099E-2</v>
      </c>
      <c r="AT4">
        <f t="shared" si="3"/>
        <v>0.197368421052632</v>
      </c>
      <c r="AU4">
        <f t="shared" si="3"/>
        <v>-2.89519397799654E-3</v>
      </c>
      <c r="AV4">
        <f t="shared" si="3"/>
        <v>2.05154637482989E-2</v>
      </c>
      <c r="AW4">
        <f t="shared" si="3"/>
        <v>-4.0610899565487503E-3</v>
      </c>
      <c r="AX4">
        <f t="shared" si="3"/>
        <v>6.4864449396610596E-2</v>
      </c>
    </row>
    <row r="5" spans="1:50" x14ac:dyDescent="0.2">
      <c r="A5" s="1" t="s">
        <v>4</v>
      </c>
      <c r="B5" s="1">
        <v>5.3272952303366199E-2</v>
      </c>
      <c r="C5" s="1">
        <v>0.14687584614083399</v>
      </c>
      <c r="D5" s="1">
        <v>0.13723950976633001</v>
      </c>
      <c r="E5" s="1">
        <v>7.03264094955489E-2</v>
      </c>
      <c r="F5" s="1">
        <v>2.3549405195435899E-2</v>
      </c>
      <c r="G5" s="1">
        <v>-1.4107544469433599E-2</v>
      </c>
      <c r="H5" s="1">
        <v>1.33879336539715E-2</v>
      </c>
      <c r="I5" s="1">
        <v>0.13868097695262999</v>
      </c>
      <c r="J5" s="1">
        <v>-0.124697786557167</v>
      </c>
      <c r="K5" s="1">
        <v>4.49008537406013E-2</v>
      </c>
      <c r="L5" s="1">
        <v>-1.5760555234239498E-2</v>
      </c>
      <c r="M5" s="1">
        <v>3.1359024390245102E-3</v>
      </c>
      <c r="N5" s="1">
        <v>9.0967143158162206E-2</v>
      </c>
      <c r="O5" s="1">
        <v>5.9014490770952902E-2</v>
      </c>
      <c r="P5" s="1">
        <v>0.13094653897719799</v>
      </c>
      <c r="R5" t="s">
        <v>4</v>
      </c>
      <c r="S5">
        <f>S4+B5</f>
        <v>7.7174680458566694E-2</v>
      </c>
      <c r="T5">
        <f t="shared" si="2"/>
        <v>7.3162198684225785E-2</v>
      </c>
      <c r="U5">
        <f t="shared" si="2"/>
        <v>0.10582887720650551</v>
      </c>
      <c r="V5">
        <f t="shared" si="2"/>
        <v>-4.4694598907812105E-2</v>
      </c>
      <c r="W5">
        <f t="shared" si="2"/>
        <v>-8.4312843017689099E-2</v>
      </c>
      <c r="X5">
        <f t="shared" si="2"/>
        <v>-9.3535363027686905E-2</v>
      </c>
      <c r="Y5">
        <f t="shared" si="2"/>
        <v>6.3564866471506901E-2</v>
      </c>
      <c r="Z5">
        <f t="shared" si="2"/>
        <v>0.23445301300558008</v>
      </c>
      <c r="AA5">
        <f t="shared" si="2"/>
        <v>0.21511328874137797</v>
      </c>
      <c r="AB5">
        <f t="shared" si="2"/>
        <v>0.11138074574549339</v>
      </c>
      <c r="AC5">
        <f t="shared" si="2"/>
        <v>0.1816078658183925</v>
      </c>
      <c r="AD5">
        <f t="shared" si="2"/>
        <v>2.4070846102797021E-4</v>
      </c>
      <c r="AE5">
        <f t="shared" si="2"/>
        <v>0.11148260690646111</v>
      </c>
      <c r="AF5">
        <f t="shared" si="2"/>
        <v>5.4953400814404155E-2</v>
      </c>
      <c r="AG5">
        <f t="shared" si="2"/>
        <v>0.19581098837380859</v>
      </c>
      <c r="AI5" t="s">
        <v>4</v>
      </c>
      <c r="AJ5">
        <f>S5-$S$4</f>
        <v>5.3272952303366192E-2</v>
      </c>
      <c r="AK5">
        <f t="shared" ref="AK5:AX5" si="4">T5-$S$4</f>
        <v>4.9260470529025283E-2</v>
      </c>
      <c r="AL5">
        <f t="shared" si="4"/>
        <v>8.1927149051305007E-2</v>
      </c>
      <c r="AM5">
        <f t="shared" si="4"/>
        <v>-6.8596327063012608E-2</v>
      </c>
      <c r="AN5">
        <f t="shared" si="4"/>
        <v>-0.1082145711728896</v>
      </c>
      <c r="AO5">
        <f t="shared" si="4"/>
        <v>-0.11743709118288741</v>
      </c>
      <c r="AP5">
        <f t="shared" si="4"/>
        <v>3.9663138316306398E-2</v>
      </c>
      <c r="AQ5">
        <f t="shared" si="4"/>
        <v>0.21055128485037958</v>
      </c>
      <c r="AR5">
        <f t="shared" si="4"/>
        <v>0.19121156058617747</v>
      </c>
      <c r="AS5">
        <f t="shared" si="4"/>
        <v>8.747901759029289E-2</v>
      </c>
      <c r="AT5">
        <f t="shared" si="4"/>
        <v>0.157706137663192</v>
      </c>
      <c r="AU5">
        <f t="shared" si="4"/>
        <v>-2.366101969417253E-2</v>
      </c>
      <c r="AV5">
        <f t="shared" si="4"/>
        <v>8.758087875126061E-2</v>
      </c>
      <c r="AW5">
        <f t="shared" si="4"/>
        <v>3.1051672659203656E-2</v>
      </c>
      <c r="AX5">
        <f t="shared" si="4"/>
        <v>0.17190926021860808</v>
      </c>
    </row>
    <row r="6" spans="1:50" x14ac:dyDescent="0.2">
      <c r="A6" s="1" t="s">
        <v>5</v>
      </c>
      <c r="B6" s="1">
        <v>1.6637953647342701E-2</v>
      </c>
      <c r="C6" s="1">
        <v>-8.0999690076022104E-2</v>
      </c>
      <c r="D6" s="1">
        <v>-5.6018539232730501E-2</v>
      </c>
      <c r="E6" s="1">
        <v>0.157194344330469</v>
      </c>
      <c r="F6" s="1">
        <v>6.6413662239089205E-2</v>
      </c>
      <c r="G6" s="1">
        <v>-1.1613438407299901E-2</v>
      </c>
      <c r="H6" s="1">
        <v>-9.8513317175541494E-3</v>
      </c>
      <c r="I6" s="1">
        <v>-8.1750270929941193E-2</v>
      </c>
      <c r="J6" s="1">
        <v>0.27502878538483799</v>
      </c>
      <c r="K6" s="1">
        <v>-2.0114258285714198E-2</v>
      </c>
      <c r="L6" s="1">
        <v>5.6412516527104301E-2</v>
      </c>
      <c r="M6" s="1">
        <v>7.9888432373900198E-3</v>
      </c>
      <c r="N6" s="1">
        <v>-4.4087660762756102E-2</v>
      </c>
      <c r="O6" s="1">
        <v>-1.5777238251455501E-2</v>
      </c>
      <c r="P6" s="1">
        <v>-4.1482776587797199E-2</v>
      </c>
      <c r="R6" t="s">
        <v>5</v>
      </c>
      <c r="S6">
        <f>S5+B6</f>
        <v>9.3812634105909398E-2</v>
      </c>
      <c r="T6">
        <f t="shared" si="2"/>
        <v>-7.8374913917963196E-3</v>
      </c>
      <c r="U6">
        <f t="shared" si="2"/>
        <v>4.9810337973775008E-2</v>
      </c>
      <c r="V6">
        <f t="shared" si="2"/>
        <v>0.11249974542265689</v>
      </c>
      <c r="W6">
        <f t="shared" si="2"/>
        <v>-1.7899180778599894E-2</v>
      </c>
      <c r="X6">
        <f t="shared" si="2"/>
        <v>-0.10514880143498681</v>
      </c>
      <c r="Y6">
        <f t="shared" si="2"/>
        <v>5.3713534753952755E-2</v>
      </c>
      <c r="Z6">
        <f t="shared" si="2"/>
        <v>0.15270274207563889</v>
      </c>
      <c r="AA6">
        <f t="shared" si="2"/>
        <v>0.49014207412621597</v>
      </c>
      <c r="AB6">
        <f t="shared" si="2"/>
        <v>9.1266487459779194E-2</v>
      </c>
      <c r="AC6">
        <f t="shared" si="2"/>
        <v>0.2380203823454968</v>
      </c>
      <c r="AD6">
        <f t="shared" si="2"/>
        <v>8.22955169841799E-3</v>
      </c>
      <c r="AE6">
        <f t="shared" si="2"/>
        <v>6.7394946143705003E-2</v>
      </c>
      <c r="AF6">
        <f t="shared" si="2"/>
        <v>3.9176162562948653E-2</v>
      </c>
      <c r="AG6">
        <f t="shared" si="2"/>
        <v>0.15432821178601139</v>
      </c>
      <c r="AI6" t="s">
        <v>5</v>
      </c>
      <c r="AJ6">
        <f>S6-S5</f>
        <v>1.6637953647342704E-2</v>
      </c>
      <c r="AK6">
        <f t="shared" ref="AK6:AX21" si="5">T6-T5</f>
        <v>-8.0999690076022104E-2</v>
      </c>
      <c r="AL6">
        <f t="shared" si="5"/>
        <v>-5.6018539232730501E-2</v>
      </c>
      <c r="AM6">
        <f t="shared" si="5"/>
        <v>0.157194344330469</v>
      </c>
      <c r="AN6">
        <f t="shared" si="5"/>
        <v>6.6413662239089205E-2</v>
      </c>
      <c r="AO6">
        <f t="shared" si="5"/>
        <v>-1.1613438407299906E-2</v>
      </c>
      <c r="AP6">
        <f t="shared" si="5"/>
        <v>-9.8513317175541459E-3</v>
      </c>
      <c r="AQ6">
        <f t="shared" si="5"/>
        <v>-8.1750270929941193E-2</v>
      </c>
      <c r="AR6">
        <f t="shared" si="5"/>
        <v>0.27502878538483799</v>
      </c>
      <c r="AS6">
        <f t="shared" si="5"/>
        <v>-2.0114258285714198E-2</v>
      </c>
      <c r="AT6">
        <f t="shared" si="5"/>
        <v>5.6412516527104301E-2</v>
      </c>
      <c r="AU6">
        <f t="shared" si="5"/>
        <v>7.9888432373900198E-3</v>
      </c>
      <c r="AV6">
        <f t="shared" si="5"/>
        <v>-4.4087660762756109E-2</v>
      </c>
      <c r="AW6">
        <f t="shared" si="5"/>
        <v>-1.5777238251455501E-2</v>
      </c>
      <c r="AX6">
        <f t="shared" si="5"/>
        <v>-4.1482776587797199E-2</v>
      </c>
    </row>
    <row r="7" spans="1:50" x14ac:dyDescent="0.2">
      <c r="A7" s="1" t="s">
        <v>6</v>
      </c>
      <c r="B7" s="1">
        <v>4.4704212442998797E-2</v>
      </c>
      <c r="C7" s="1">
        <v>2.8876108090375899E-2</v>
      </c>
      <c r="D7" s="1">
        <v>3.9979133627304299E-2</v>
      </c>
      <c r="E7" s="1">
        <v>-0.107570675610925</v>
      </c>
      <c r="F7" s="1">
        <v>-0.122553380782918</v>
      </c>
      <c r="G7" s="1">
        <v>-0.114771296684851</v>
      </c>
      <c r="H7" s="1">
        <v>3.5017084494175697E-2</v>
      </c>
      <c r="I7" s="1">
        <v>0.109729641440047</v>
      </c>
      <c r="J7" s="1">
        <v>1.9855558849979801E-2</v>
      </c>
      <c r="K7" s="1">
        <v>1.6794919054026001E-2</v>
      </c>
      <c r="L7" s="1">
        <v>-2.2667222917535899E-2</v>
      </c>
      <c r="M7" s="1">
        <v>1.48173953085429E-2</v>
      </c>
      <c r="N7" s="1">
        <v>-6.7552404301082003E-2</v>
      </c>
      <c r="O7" s="1">
        <v>-5.2509073819450802E-2</v>
      </c>
      <c r="P7" s="1">
        <v>0.199418584004801</v>
      </c>
      <c r="R7" t="s">
        <v>6</v>
      </c>
      <c r="S7">
        <f>S6+B7</f>
        <v>0.1385168465489082</v>
      </c>
      <c r="T7">
        <f t="shared" si="2"/>
        <v>2.1038616698579579E-2</v>
      </c>
      <c r="U7">
        <f t="shared" si="2"/>
        <v>8.9789471601079307E-2</v>
      </c>
      <c r="V7">
        <f t="shared" si="2"/>
        <v>4.9290698117318982E-3</v>
      </c>
      <c r="W7">
        <f t="shared" si="2"/>
        <v>-0.14045256156151789</v>
      </c>
      <c r="X7">
        <f t="shared" si="2"/>
        <v>-0.21992009811983781</v>
      </c>
      <c r="Y7">
        <f t="shared" si="2"/>
        <v>8.8730619248128445E-2</v>
      </c>
      <c r="Z7">
        <f t="shared" si="2"/>
        <v>0.26243238351568587</v>
      </c>
      <c r="AA7">
        <f t="shared" si="2"/>
        <v>0.50999763297619571</v>
      </c>
      <c r="AB7">
        <f t="shared" si="2"/>
        <v>0.10806140651380519</v>
      </c>
      <c r="AC7">
        <f t="shared" si="2"/>
        <v>0.21535315942796091</v>
      </c>
      <c r="AD7">
        <f t="shared" si="2"/>
        <v>2.3046947006960888E-2</v>
      </c>
      <c r="AE7">
        <f t="shared" si="2"/>
        <v>-1.5745815737699953E-4</v>
      </c>
      <c r="AF7">
        <f t="shared" si="2"/>
        <v>-1.3332911256502149E-2</v>
      </c>
      <c r="AG7">
        <f t="shared" si="2"/>
        <v>0.35374679579081236</v>
      </c>
      <c r="AI7" t="s">
        <v>6</v>
      </c>
      <c r="AJ7">
        <f t="shared" ref="AJ7:AJ47" si="6">S7-S6</f>
        <v>4.4704212442998797E-2</v>
      </c>
      <c r="AK7">
        <f t="shared" si="5"/>
        <v>2.8876108090375899E-2</v>
      </c>
      <c r="AL7">
        <f t="shared" si="5"/>
        <v>3.9979133627304299E-2</v>
      </c>
      <c r="AM7">
        <f t="shared" si="5"/>
        <v>-0.107570675610925</v>
      </c>
      <c r="AN7">
        <f t="shared" si="5"/>
        <v>-0.122553380782918</v>
      </c>
      <c r="AO7">
        <f t="shared" si="5"/>
        <v>-0.114771296684851</v>
      </c>
      <c r="AP7">
        <f t="shared" si="5"/>
        <v>3.501708449417569E-2</v>
      </c>
      <c r="AQ7">
        <f t="shared" si="5"/>
        <v>0.10972964144004699</v>
      </c>
      <c r="AR7">
        <f t="shared" si="5"/>
        <v>1.9855558849979749E-2</v>
      </c>
      <c r="AS7">
        <f t="shared" si="5"/>
        <v>1.6794919054025997E-2</v>
      </c>
      <c r="AT7">
        <f t="shared" si="5"/>
        <v>-2.2667222917535895E-2</v>
      </c>
      <c r="AU7">
        <f t="shared" si="5"/>
        <v>1.4817395308542898E-2</v>
      </c>
      <c r="AV7">
        <f t="shared" si="5"/>
        <v>-6.7552404301082003E-2</v>
      </c>
      <c r="AW7">
        <f t="shared" si="5"/>
        <v>-5.2509073819450802E-2</v>
      </c>
      <c r="AX7">
        <f t="shared" si="5"/>
        <v>0.19941858400480098</v>
      </c>
    </row>
    <row r="8" spans="1:50" x14ac:dyDescent="0.2">
      <c r="A8" s="1" t="s">
        <v>7</v>
      </c>
      <c r="B8" s="1">
        <v>7.1286080360481605E-2</v>
      </c>
      <c r="C8" s="1">
        <v>4.6053390341126002E-2</v>
      </c>
      <c r="D8" s="1">
        <v>4.3992146121045302E-2</v>
      </c>
      <c r="E8" s="1">
        <v>0.126174496644295</v>
      </c>
      <c r="F8" s="1">
        <v>9.7084917617237004E-2</v>
      </c>
      <c r="G8" s="1">
        <v>8.2721023939321903E-2</v>
      </c>
      <c r="H8" s="1">
        <v>-1.2089907000997E-2</v>
      </c>
      <c r="I8" s="1">
        <v>-3.0984205100549701E-2</v>
      </c>
      <c r="J8" s="1">
        <v>0.17238934513274301</v>
      </c>
      <c r="K8" s="1">
        <v>7.5934862251913607E-2</v>
      </c>
      <c r="L8" s="1">
        <v>6.11838360842345E-2</v>
      </c>
      <c r="M8" s="1">
        <v>5.2971123938879497E-2</v>
      </c>
      <c r="N8" s="1">
        <v>-5.2079973401747397E-3</v>
      </c>
      <c r="O8" s="1">
        <v>-1.43463111480512E-2</v>
      </c>
      <c r="P8" s="1">
        <v>0.161783766775496</v>
      </c>
      <c r="R8" t="s">
        <v>7</v>
      </c>
      <c r="S8">
        <f t="shared" ref="S8:AG21" si="7">S7+B8</f>
        <v>0.20980292690938979</v>
      </c>
      <c r="T8">
        <f t="shared" si="2"/>
        <v>6.7092007039705581E-2</v>
      </c>
      <c r="U8">
        <f t="shared" si="2"/>
        <v>0.1337816177221246</v>
      </c>
      <c r="V8">
        <f t="shared" si="2"/>
        <v>0.13110356645602689</v>
      </c>
      <c r="W8">
        <f t="shared" si="2"/>
        <v>-4.3367643944280887E-2</v>
      </c>
      <c r="X8">
        <f t="shared" si="2"/>
        <v>-0.13719907418051591</v>
      </c>
      <c r="Y8">
        <f t="shared" si="2"/>
        <v>7.664071224713144E-2</v>
      </c>
      <c r="Z8">
        <f t="shared" si="2"/>
        <v>0.23144817841513618</v>
      </c>
      <c r="AA8">
        <f t="shared" si="2"/>
        <v>0.68238697810893867</v>
      </c>
      <c r="AB8">
        <f t="shared" si="2"/>
        <v>0.18399626876571878</v>
      </c>
      <c r="AC8">
        <f t="shared" si="2"/>
        <v>0.2765369955121954</v>
      </c>
      <c r="AD8">
        <f t="shared" si="2"/>
        <v>7.6018070945840385E-2</v>
      </c>
      <c r="AE8">
        <f t="shared" si="2"/>
        <v>-5.3654554975517393E-3</v>
      </c>
      <c r="AF8">
        <f t="shared" si="2"/>
        <v>-2.7679222404553349E-2</v>
      </c>
      <c r="AG8">
        <f t="shared" si="2"/>
        <v>0.51553056256630836</v>
      </c>
      <c r="AI8" t="s">
        <v>7</v>
      </c>
      <c r="AJ8">
        <f t="shared" si="6"/>
        <v>7.1286080360481591E-2</v>
      </c>
      <c r="AK8">
        <f t="shared" si="5"/>
        <v>4.6053390341126002E-2</v>
      </c>
      <c r="AL8">
        <f t="shared" si="5"/>
        <v>4.3992146121045295E-2</v>
      </c>
      <c r="AM8">
        <f t="shared" si="5"/>
        <v>0.12617449664429498</v>
      </c>
      <c r="AN8">
        <f t="shared" si="5"/>
        <v>9.7084917617237004E-2</v>
      </c>
      <c r="AO8">
        <f t="shared" si="5"/>
        <v>8.2721023939321903E-2</v>
      </c>
      <c r="AP8">
        <f t="shared" si="5"/>
        <v>-1.2089907000997005E-2</v>
      </c>
      <c r="AQ8">
        <f t="shared" si="5"/>
        <v>-3.0984205100549694E-2</v>
      </c>
      <c r="AR8">
        <f t="shared" si="5"/>
        <v>0.17238934513274295</v>
      </c>
      <c r="AS8">
        <f t="shared" si="5"/>
        <v>7.5934862251913593E-2</v>
      </c>
      <c r="AT8">
        <f t="shared" si="5"/>
        <v>6.11838360842345E-2</v>
      </c>
      <c r="AU8">
        <f t="shared" si="5"/>
        <v>5.2971123938879497E-2</v>
      </c>
      <c r="AV8">
        <f t="shared" si="5"/>
        <v>-5.2079973401747397E-3</v>
      </c>
      <c r="AW8">
        <f t="shared" si="5"/>
        <v>-1.43463111480512E-2</v>
      </c>
      <c r="AX8">
        <f t="shared" si="5"/>
        <v>0.161783766775496</v>
      </c>
    </row>
    <row r="9" spans="1:50" x14ac:dyDescent="0.2">
      <c r="A9" s="1" t="s">
        <v>8</v>
      </c>
      <c r="B9" s="1">
        <v>2.5758914321158701E-2</v>
      </c>
      <c r="C9" s="1">
        <v>2.49246538630352E-2</v>
      </c>
      <c r="D9" s="1">
        <v>8.1161771449447303E-3</v>
      </c>
      <c r="E9" s="1">
        <v>3.8140643623361101E-2</v>
      </c>
      <c r="F9" s="1">
        <v>1.54805914972271E-2</v>
      </c>
      <c r="G9" s="1">
        <v>-4.59719789842383E-3</v>
      </c>
      <c r="H9" s="1">
        <v>-8.2297400471220705E-4</v>
      </c>
      <c r="I9" s="1">
        <v>-8.0871038406233706E-2</v>
      </c>
      <c r="J9" s="1">
        <v>-7.8502372539322907E-2</v>
      </c>
      <c r="K9" s="1">
        <v>0.102558584221748</v>
      </c>
      <c r="L9" s="1">
        <v>0.18262268704746601</v>
      </c>
      <c r="M9" s="1">
        <v>4.5899185801128797E-2</v>
      </c>
      <c r="N9" s="1">
        <v>-1.55469922389747E-2</v>
      </c>
      <c r="O9" s="1">
        <v>-2.4880964659453001E-2</v>
      </c>
      <c r="P9" s="1">
        <v>-5.1011278605779503E-2</v>
      </c>
      <c r="R9" t="s">
        <v>8</v>
      </c>
      <c r="S9">
        <f t="shared" si="7"/>
        <v>0.23556184123054849</v>
      </c>
      <c r="T9">
        <f t="shared" si="2"/>
        <v>9.2016660902740785E-2</v>
      </c>
      <c r="U9">
        <f t="shared" si="2"/>
        <v>0.14189779486706933</v>
      </c>
      <c r="V9">
        <f t="shared" si="2"/>
        <v>0.169244210079388</v>
      </c>
      <c r="W9">
        <f t="shared" si="2"/>
        <v>-2.7887052447053785E-2</v>
      </c>
      <c r="X9">
        <f t="shared" si="2"/>
        <v>-0.14179627207893974</v>
      </c>
      <c r="Y9">
        <f t="shared" si="2"/>
        <v>7.5817738242419233E-2</v>
      </c>
      <c r="Z9">
        <f t="shared" si="2"/>
        <v>0.15057714000890249</v>
      </c>
      <c r="AA9">
        <f t="shared" si="2"/>
        <v>0.60388460556961576</v>
      </c>
      <c r="AB9">
        <f t="shared" si="2"/>
        <v>0.2865548529874668</v>
      </c>
      <c r="AC9">
        <f t="shared" si="2"/>
        <v>0.45915968255966144</v>
      </c>
      <c r="AD9">
        <f t="shared" si="2"/>
        <v>0.12191725674696918</v>
      </c>
      <c r="AE9">
        <f t="shared" si="2"/>
        <v>-2.0912447736526438E-2</v>
      </c>
      <c r="AF9">
        <f t="shared" si="2"/>
        <v>-5.256018706400635E-2</v>
      </c>
      <c r="AG9">
        <f t="shared" si="2"/>
        <v>0.46451928396052888</v>
      </c>
      <c r="AI9" t="s">
        <v>8</v>
      </c>
      <c r="AJ9">
        <f t="shared" si="6"/>
        <v>2.5758914321158705E-2</v>
      </c>
      <c r="AK9">
        <f t="shared" si="5"/>
        <v>2.4924653863035204E-2</v>
      </c>
      <c r="AL9">
        <f t="shared" si="5"/>
        <v>8.1161771449447251E-3</v>
      </c>
      <c r="AM9">
        <f t="shared" si="5"/>
        <v>3.8140643623361115E-2</v>
      </c>
      <c r="AN9">
        <f t="shared" si="5"/>
        <v>1.5480591497227102E-2</v>
      </c>
      <c r="AO9">
        <f t="shared" si="5"/>
        <v>-4.5971978984238326E-3</v>
      </c>
      <c r="AP9">
        <f t="shared" si="5"/>
        <v>-8.2297400471220694E-4</v>
      </c>
      <c r="AQ9">
        <f t="shared" si="5"/>
        <v>-8.0871038406233692E-2</v>
      </c>
      <c r="AR9">
        <f t="shared" si="5"/>
        <v>-7.8502372539322907E-2</v>
      </c>
      <c r="AS9">
        <f t="shared" si="5"/>
        <v>0.10255858422174802</v>
      </c>
      <c r="AT9">
        <f t="shared" si="5"/>
        <v>0.18262268704746604</v>
      </c>
      <c r="AU9">
        <f t="shared" si="5"/>
        <v>4.5899185801128797E-2</v>
      </c>
      <c r="AV9">
        <f t="shared" si="5"/>
        <v>-1.5546992238974698E-2</v>
      </c>
      <c r="AW9">
        <f t="shared" si="5"/>
        <v>-2.4880964659453001E-2</v>
      </c>
      <c r="AX9">
        <f t="shared" si="5"/>
        <v>-5.1011278605779475E-2</v>
      </c>
    </row>
    <row r="10" spans="1:50" x14ac:dyDescent="0.2">
      <c r="A10" s="1" t="s">
        <v>9</v>
      </c>
      <c r="B10" s="1">
        <v>6.1543444329923203E-2</v>
      </c>
      <c r="C10" s="1">
        <v>6.09752629340332E-2</v>
      </c>
      <c r="D10" s="1">
        <v>0.136537904339739</v>
      </c>
      <c r="E10" s="1">
        <v>0.105396096440872</v>
      </c>
      <c r="F10" s="1">
        <v>0.104209328782708</v>
      </c>
      <c r="G10" s="1">
        <v>7.6094127996481298E-2</v>
      </c>
      <c r="H10" s="1">
        <v>-1.4445229076559299E-2</v>
      </c>
      <c r="I10" s="1">
        <v>0.13703841126750199</v>
      </c>
      <c r="J10" s="1">
        <v>9.1579225236251297E-2</v>
      </c>
      <c r="K10" s="1">
        <v>0.12512089538368101</v>
      </c>
      <c r="L10" s="1">
        <v>0.30158730158730201</v>
      </c>
      <c r="M10" s="1">
        <v>8.8797558067831503E-2</v>
      </c>
      <c r="N10" s="1">
        <v>2.3138995274912099E-2</v>
      </c>
      <c r="O10" s="1">
        <v>9.8872724250698204E-3</v>
      </c>
      <c r="P10" s="1">
        <v>5.9154118462245702E-3</v>
      </c>
      <c r="R10" t="s">
        <v>9</v>
      </c>
      <c r="S10">
        <f t="shared" si="7"/>
        <v>0.29710528556047167</v>
      </c>
      <c r="T10">
        <f t="shared" si="2"/>
        <v>0.15299192383677399</v>
      </c>
      <c r="U10">
        <f t="shared" si="2"/>
        <v>0.27843569920680833</v>
      </c>
      <c r="V10">
        <f t="shared" si="2"/>
        <v>0.27464030652026</v>
      </c>
      <c r="W10">
        <f t="shared" si="2"/>
        <v>7.6322276335654221E-2</v>
      </c>
      <c r="X10">
        <f t="shared" si="2"/>
        <v>-6.5702144082458447E-2</v>
      </c>
      <c r="Y10">
        <f t="shared" si="2"/>
        <v>6.1372509165859936E-2</v>
      </c>
      <c r="Z10">
        <f t="shared" si="2"/>
        <v>0.28761555127640448</v>
      </c>
      <c r="AA10">
        <f t="shared" si="2"/>
        <v>0.69546383080586704</v>
      </c>
      <c r="AB10">
        <f t="shared" si="2"/>
        <v>0.41167574837114784</v>
      </c>
      <c r="AC10">
        <f t="shared" si="2"/>
        <v>0.7607469841469634</v>
      </c>
      <c r="AD10">
        <f t="shared" si="2"/>
        <v>0.2107148148148007</v>
      </c>
      <c r="AE10">
        <f t="shared" si="2"/>
        <v>2.2265475383856613E-3</v>
      </c>
      <c r="AF10">
        <f t="shared" si="2"/>
        <v>-4.2672914638936528E-2</v>
      </c>
      <c r="AG10">
        <f t="shared" si="2"/>
        <v>0.47043469580675346</v>
      </c>
      <c r="AI10" t="s">
        <v>9</v>
      </c>
      <c r="AJ10">
        <f t="shared" si="6"/>
        <v>6.1543444329923175E-2</v>
      </c>
      <c r="AK10">
        <f t="shared" si="5"/>
        <v>6.09752629340332E-2</v>
      </c>
      <c r="AL10">
        <f t="shared" si="5"/>
        <v>0.136537904339739</v>
      </c>
      <c r="AM10">
        <f t="shared" si="5"/>
        <v>0.105396096440872</v>
      </c>
      <c r="AN10">
        <f t="shared" si="5"/>
        <v>0.104209328782708</v>
      </c>
      <c r="AO10">
        <f t="shared" si="5"/>
        <v>7.6094127996481298E-2</v>
      </c>
      <c r="AP10">
        <f t="shared" si="5"/>
        <v>-1.4445229076559297E-2</v>
      </c>
      <c r="AQ10">
        <f t="shared" si="5"/>
        <v>0.13703841126750199</v>
      </c>
      <c r="AR10">
        <f t="shared" si="5"/>
        <v>9.1579225236251283E-2</v>
      </c>
      <c r="AS10">
        <f t="shared" si="5"/>
        <v>0.12512089538368104</v>
      </c>
      <c r="AT10">
        <f t="shared" si="5"/>
        <v>0.30158730158730196</v>
      </c>
      <c r="AU10">
        <f t="shared" si="5"/>
        <v>8.8797558067831517E-2</v>
      </c>
      <c r="AV10">
        <f t="shared" si="5"/>
        <v>2.3138995274912099E-2</v>
      </c>
      <c r="AW10">
        <f t="shared" si="5"/>
        <v>9.8872724250698221E-3</v>
      </c>
      <c r="AX10">
        <f t="shared" si="5"/>
        <v>5.9154118462245719E-3</v>
      </c>
    </row>
    <row r="11" spans="1:50" x14ac:dyDescent="0.2">
      <c r="A11" s="1" t="s">
        <v>10</v>
      </c>
      <c r="B11" s="1">
        <v>-2.19964781954104E-2</v>
      </c>
      <c r="C11" s="1">
        <v>-7.1673076731138305E-2</v>
      </c>
      <c r="D11" s="1">
        <v>-5.2892321936658798E-2</v>
      </c>
      <c r="E11" s="1">
        <v>5.8994599085999001E-2</v>
      </c>
      <c r="F11" s="1">
        <v>5.8726560890171003E-2</v>
      </c>
      <c r="G11" s="1">
        <v>5.9881463314939799E-2</v>
      </c>
      <c r="H11" s="1">
        <v>-4.7731757975240097E-3</v>
      </c>
      <c r="I11" s="1">
        <v>-8.0575881018987702E-2</v>
      </c>
      <c r="J11" s="1">
        <v>0.110310765885221</v>
      </c>
      <c r="K11" s="1">
        <v>5.44860994393832E-2</v>
      </c>
      <c r="L11" s="1">
        <v>-4.96515679442509E-2</v>
      </c>
      <c r="M11" s="1">
        <v>0.17679811474121701</v>
      </c>
      <c r="N11" s="1">
        <v>5.5133123786632203E-2</v>
      </c>
      <c r="O11" s="1">
        <v>6.4049812684510196E-2</v>
      </c>
      <c r="P11" s="1">
        <v>-7.1847533949531694E-2</v>
      </c>
      <c r="R11" t="s">
        <v>10</v>
      </c>
      <c r="S11">
        <f t="shared" si="7"/>
        <v>0.27510880736506127</v>
      </c>
      <c r="T11">
        <f t="shared" si="2"/>
        <v>8.131884710563568E-2</v>
      </c>
      <c r="U11">
        <f t="shared" si="2"/>
        <v>0.22554337727014953</v>
      </c>
      <c r="V11">
        <f t="shared" si="2"/>
        <v>0.33363490560625902</v>
      </c>
      <c r="W11">
        <f t="shared" si="2"/>
        <v>0.13504883722582522</v>
      </c>
      <c r="X11">
        <f t="shared" si="2"/>
        <v>-5.8206807675186475E-3</v>
      </c>
      <c r="Y11">
        <f t="shared" si="2"/>
        <v>5.6599333368335926E-2</v>
      </c>
      <c r="Z11">
        <f t="shared" si="2"/>
        <v>0.20703967025741676</v>
      </c>
      <c r="AA11">
        <f t="shared" si="2"/>
        <v>0.80577459669108809</v>
      </c>
      <c r="AB11">
        <f t="shared" si="2"/>
        <v>0.46616184781053105</v>
      </c>
      <c r="AC11">
        <f t="shared" si="2"/>
        <v>0.71109541620271255</v>
      </c>
      <c r="AD11">
        <f t="shared" si="2"/>
        <v>0.38751292955601768</v>
      </c>
      <c r="AE11">
        <f t="shared" si="2"/>
        <v>5.7359671325017861E-2</v>
      </c>
      <c r="AF11">
        <f t="shared" si="2"/>
        <v>2.1376898045573668E-2</v>
      </c>
      <c r="AG11">
        <f t="shared" si="2"/>
        <v>0.39858716185722176</v>
      </c>
      <c r="AI11" t="s">
        <v>10</v>
      </c>
      <c r="AJ11">
        <f t="shared" si="6"/>
        <v>-2.1996478195410396E-2</v>
      </c>
      <c r="AK11">
        <f t="shared" si="5"/>
        <v>-7.1673076731138305E-2</v>
      </c>
      <c r="AL11">
        <f t="shared" si="5"/>
        <v>-5.2892321936658798E-2</v>
      </c>
      <c r="AM11">
        <f t="shared" si="5"/>
        <v>5.8994599085999022E-2</v>
      </c>
      <c r="AN11">
        <f t="shared" si="5"/>
        <v>5.8726560890171003E-2</v>
      </c>
      <c r="AO11">
        <f t="shared" si="5"/>
        <v>5.9881463314939799E-2</v>
      </c>
      <c r="AP11">
        <f t="shared" si="5"/>
        <v>-4.7731757975240097E-3</v>
      </c>
      <c r="AQ11">
        <f t="shared" si="5"/>
        <v>-8.0575881018987716E-2</v>
      </c>
      <c r="AR11">
        <f t="shared" si="5"/>
        <v>0.11031076588522104</v>
      </c>
      <c r="AS11">
        <f t="shared" si="5"/>
        <v>5.4486099439383207E-2</v>
      </c>
      <c r="AT11">
        <f t="shared" si="5"/>
        <v>-4.9651567944250852E-2</v>
      </c>
      <c r="AU11">
        <f t="shared" si="5"/>
        <v>0.17679811474121698</v>
      </c>
      <c r="AV11">
        <f t="shared" si="5"/>
        <v>5.5133123786632196E-2</v>
      </c>
      <c r="AW11">
        <f t="shared" si="5"/>
        <v>6.4049812684510196E-2</v>
      </c>
      <c r="AX11">
        <f t="shared" si="5"/>
        <v>-7.1847533949531694E-2</v>
      </c>
    </row>
    <row r="12" spans="1:50" x14ac:dyDescent="0.2">
      <c r="A12" s="1" t="s">
        <v>11</v>
      </c>
      <c r="B12" s="1">
        <v>2.1839734141374301E-2</v>
      </c>
      <c r="C12" s="1">
        <v>3.97496606963939E-2</v>
      </c>
      <c r="D12" s="1">
        <v>1.26960412544097E-3</v>
      </c>
      <c r="E12" s="1">
        <v>-0.100235386426049</v>
      </c>
      <c r="F12" s="1">
        <v>-9.8287271311794502E-2</v>
      </c>
      <c r="G12" s="1">
        <v>-8.0794446586964802E-2</v>
      </c>
      <c r="H12" s="1">
        <v>4.6218575810119698E-2</v>
      </c>
      <c r="I12" s="1">
        <v>0.14624607862078801</v>
      </c>
      <c r="J12" s="1">
        <v>-0.14963507097992401</v>
      </c>
      <c r="K12" s="1">
        <v>-2.4286917685411601E-2</v>
      </c>
      <c r="L12" s="1">
        <v>4.94958753437214E-2</v>
      </c>
      <c r="M12" s="1">
        <v>-8.4623409117307397E-2</v>
      </c>
      <c r="N12" s="1">
        <v>-9.4586708263643092E-3</v>
      </c>
      <c r="O12" s="1">
        <v>1.2278462528596301E-2</v>
      </c>
      <c r="P12" s="1">
        <v>5.6135149821752203E-2</v>
      </c>
      <c r="R12" t="s">
        <v>11</v>
      </c>
      <c r="S12">
        <f t="shared" si="7"/>
        <v>0.29694854150643557</v>
      </c>
      <c r="T12">
        <f t="shared" si="2"/>
        <v>0.12106850780202957</v>
      </c>
      <c r="U12">
        <f t="shared" si="2"/>
        <v>0.2268129813955905</v>
      </c>
      <c r="V12">
        <f t="shared" si="2"/>
        <v>0.23339951918021001</v>
      </c>
      <c r="W12">
        <f t="shared" si="2"/>
        <v>3.6761565914030722E-2</v>
      </c>
      <c r="X12">
        <f t="shared" si="2"/>
        <v>-8.6615127354483457E-2</v>
      </c>
      <c r="Y12">
        <f t="shared" si="2"/>
        <v>0.10281790917845562</v>
      </c>
      <c r="Z12">
        <f t="shared" si="2"/>
        <v>0.35328574887820474</v>
      </c>
      <c r="AA12">
        <f t="shared" si="2"/>
        <v>0.65613952571116407</v>
      </c>
      <c r="AB12">
        <f t="shared" si="2"/>
        <v>0.44187493012511947</v>
      </c>
      <c r="AC12">
        <f t="shared" si="2"/>
        <v>0.7605912915464339</v>
      </c>
      <c r="AD12">
        <f t="shared" si="2"/>
        <v>0.30288952043871031</v>
      </c>
      <c r="AE12">
        <f t="shared" si="2"/>
        <v>4.7901000498653548E-2</v>
      </c>
      <c r="AF12">
        <f t="shared" si="2"/>
        <v>3.3655360574169971E-2</v>
      </c>
      <c r="AG12">
        <f t="shared" si="2"/>
        <v>0.45472231167897398</v>
      </c>
      <c r="AI12" t="s">
        <v>11</v>
      </c>
      <c r="AJ12">
        <f t="shared" si="6"/>
        <v>2.1839734141374301E-2</v>
      </c>
      <c r="AK12">
        <f t="shared" si="5"/>
        <v>3.9749660696393893E-2</v>
      </c>
      <c r="AL12">
        <f t="shared" si="5"/>
        <v>1.2696041254409707E-3</v>
      </c>
      <c r="AM12">
        <f t="shared" si="5"/>
        <v>-0.10023538642604901</v>
      </c>
      <c r="AN12">
        <f t="shared" si="5"/>
        <v>-9.8287271311794502E-2</v>
      </c>
      <c r="AO12">
        <f t="shared" si="5"/>
        <v>-8.0794446586964802E-2</v>
      </c>
      <c r="AP12">
        <f t="shared" si="5"/>
        <v>4.6218575810119698E-2</v>
      </c>
      <c r="AQ12">
        <f t="shared" si="5"/>
        <v>0.14624607862078798</v>
      </c>
      <c r="AR12">
        <f t="shared" si="5"/>
        <v>-0.14963507097992401</v>
      </c>
      <c r="AS12">
        <f t="shared" si="5"/>
        <v>-2.428691768541158E-2</v>
      </c>
      <c r="AT12">
        <f t="shared" si="5"/>
        <v>4.9495875343721352E-2</v>
      </c>
      <c r="AU12">
        <f t="shared" si="5"/>
        <v>-8.4623409117307369E-2</v>
      </c>
      <c r="AV12">
        <f t="shared" si="5"/>
        <v>-9.4586708263643127E-3</v>
      </c>
      <c r="AW12">
        <f t="shared" si="5"/>
        <v>1.2278462528596303E-2</v>
      </c>
      <c r="AX12">
        <f t="shared" si="5"/>
        <v>5.6135149821752217E-2</v>
      </c>
    </row>
    <row r="13" spans="1:50" x14ac:dyDescent="0.2">
      <c r="A13" s="1" t="s">
        <v>12</v>
      </c>
      <c r="B13" s="1">
        <v>4.3618307694532697E-2</v>
      </c>
      <c r="C13" s="1">
        <v>6.9455379056674801E-2</v>
      </c>
      <c r="D13" s="1">
        <v>8.5544100236096599E-2</v>
      </c>
      <c r="E13" s="1">
        <v>2.4852844996729798E-2</v>
      </c>
      <c r="F13" s="1">
        <v>1.66199007122814E-2</v>
      </c>
      <c r="G13" s="1">
        <v>1.06985525487726E-2</v>
      </c>
      <c r="H13" s="1">
        <v>1.5590624259680601E-2</v>
      </c>
      <c r="I13" s="1">
        <v>0.13740271719143801</v>
      </c>
      <c r="J13" s="1">
        <v>-2.9566062629152699E-2</v>
      </c>
      <c r="K13" s="1">
        <v>6.1142728812939397E-2</v>
      </c>
      <c r="L13" s="1">
        <v>0.119475982532751</v>
      </c>
      <c r="M13" s="1">
        <v>-1.66482832244719E-3</v>
      </c>
      <c r="N13" s="1">
        <v>4.2326412663964003E-2</v>
      </c>
      <c r="O13" s="1">
        <v>4.6746483034524999E-2</v>
      </c>
      <c r="P13" s="1">
        <v>0.205492020822994</v>
      </c>
      <c r="R13" t="s">
        <v>12</v>
      </c>
      <c r="S13">
        <f t="shared" si="7"/>
        <v>0.34056684920096825</v>
      </c>
      <c r="T13">
        <f t="shared" si="2"/>
        <v>0.19052388685870436</v>
      </c>
      <c r="U13">
        <f t="shared" si="2"/>
        <v>0.31235708163168707</v>
      </c>
      <c r="V13">
        <f t="shared" si="2"/>
        <v>0.25825236417693981</v>
      </c>
      <c r="W13">
        <f t="shared" si="2"/>
        <v>5.3381466626312123E-2</v>
      </c>
      <c r="X13">
        <f t="shared" si="2"/>
        <v>-7.591657480571086E-2</v>
      </c>
      <c r="Y13">
        <f t="shared" si="2"/>
        <v>0.11840853343813623</v>
      </c>
      <c r="Z13">
        <f t="shared" si="2"/>
        <v>0.49068846606964278</v>
      </c>
      <c r="AA13">
        <f t="shared" si="2"/>
        <v>0.62657346308201134</v>
      </c>
      <c r="AB13">
        <f t="shared" si="2"/>
        <v>0.50301765893805883</v>
      </c>
      <c r="AC13">
        <f t="shared" si="2"/>
        <v>0.88006727407918495</v>
      </c>
      <c r="AD13">
        <f t="shared" si="2"/>
        <v>0.30122469211626313</v>
      </c>
      <c r="AE13">
        <f t="shared" si="2"/>
        <v>9.0227413162617551E-2</v>
      </c>
      <c r="AF13">
        <f t="shared" si="2"/>
        <v>8.040184360869497E-2</v>
      </c>
      <c r="AG13">
        <f t="shared" si="2"/>
        <v>0.66021433250196804</v>
      </c>
      <c r="AI13" t="s">
        <v>12</v>
      </c>
      <c r="AJ13">
        <f t="shared" si="6"/>
        <v>4.3618307694532676E-2</v>
      </c>
      <c r="AK13">
        <f t="shared" si="5"/>
        <v>6.9455379056674788E-2</v>
      </c>
      <c r="AL13">
        <f t="shared" si="5"/>
        <v>8.5544100236096571E-2</v>
      </c>
      <c r="AM13">
        <f t="shared" si="5"/>
        <v>2.4852844996729795E-2</v>
      </c>
      <c r="AN13">
        <f t="shared" si="5"/>
        <v>1.66199007122814E-2</v>
      </c>
      <c r="AO13">
        <f t="shared" si="5"/>
        <v>1.0698552548772597E-2</v>
      </c>
      <c r="AP13">
        <f t="shared" si="5"/>
        <v>1.5590624259680608E-2</v>
      </c>
      <c r="AQ13">
        <f t="shared" si="5"/>
        <v>0.13740271719143804</v>
      </c>
      <c r="AR13">
        <f t="shared" si="5"/>
        <v>-2.9566062629152734E-2</v>
      </c>
      <c r="AS13">
        <f t="shared" si="5"/>
        <v>6.1142728812939362E-2</v>
      </c>
      <c r="AT13">
        <f t="shared" si="5"/>
        <v>0.11947598253275105</v>
      </c>
      <c r="AU13">
        <f t="shared" si="5"/>
        <v>-1.6648283224471871E-3</v>
      </c>
      <c r="AV13">
        <f t="shared" si="5"/>
        <v>4.2326412663964003E-2</v>
      </c>
      <c r="AW13">
        <f t="shared" si="5"/>
        <v>4.6746483034524999E-2</v>
      </c>
      <c r="AX13">
        <f t="shared" si="5"/>
        <v>0.20549202082299406</v>
      </c>
    </row>
    <row r="14" spans="1:50" x14ac:dyDescent="0.2">
      <c r="A14" s="1" t="s">
        <v>13</v>
      </c>
      <c r="B14" s="1">
        <v>1.4017521497784499E-2</v>
      </c>
      <c r="C14" s="1">
        <v>2.6290233874475301E-3</v>
      </c>
      <c r="D14" s="1">
        <v>1.6568125139450302E-2</v>
      </c>
      <c r="E14" s="1">
        <v>-3.4886194426717698E-2</v>
      </c>
      <c r="F14" s="1">
        <v>-1.3163481953290999E-2</v>
      </c>
      <c r="G14" s="1">
        <v>6.2266500622665298E-3</v>
      </c>
      <c r="H14" s="1">
        <v>1.40697594754848E-2</v>
      </c>
      <c r="I14" s="1">
        <v>3.2257841926322597E-2</v>
      </c>
      <c r="J14" s="1">
        <v>7.8951745764975295E-2</v>
      </c>
      <c r="K14" s="1">
        <v>4.3765723354551901E-2</v>
      </c>
      <c r="L14" s="1">
        <v>4.4624746450304197E-2</v>
      </c>
      <c r="M14" s="1">
        <v>9.5672777417742397E-2</v>
      </c>
      <c r="N14" s="1">
        <v>1.21965356898501E-2</v>
      </c>
      <c r="O14" s="1">
        <v>-3.4166849988949101E-3</v>
      </c>
      <c r="P14" s="1">
        <v>0.16813607293165</v>
      </c>
      <c r="R14" t="s">
        <v>13</v>
      </c>
      <c r="S14">
        <f t="shared" si="7"/>
        <v>0.35458437069875276</v>
      </c>
      <c r="T14">
        <f t="shared" si="2"/>
        <v>0.19315291024615189</v>
      </c>
      <c r="U14">
        <f t="shared" si="2"/>
        <v>0.32892520677113735</v>
      </c>
      <c r="V14">
        <f t="shared" si="2"/>
        <v>0.22336616975022211</v>
      </c>
      <c r="W14">
        <f t="shared" si="2"/>
        <v>4.0217984673021123E-2</v>
      </c>
      <c r="X14">
        <f t="shared" si="2"/>
        <v>-6.9689924743444334E-2</v>
      </c>
      <c r="Y14">
        <f t="shared" si="2"/>
        <v>0.13247829291362104</v>
      </c>
      <c r="Z14">
        <f t="shared" si="2"/>
        <v>0.52294630799596542</v>
      </c>
      <c r="AA14">
        <f t="shared" si="2"/>
        <v>0.70552520884698666</v>
      </c>
      <c r="AB14">
        <f t="shared" si="2"/>
        <v>0.5467833822926107</v>
      </c>
      <c r="AC14">
        <f t="shared" si="2"/>
        <v>0.92469202052948918</v>
      </c>
      <c r="AD14">
        <f t="shared" si="2"/>
        <v>0.39689746953400551</v>
      </c>
      <c r="AE14">
        <f t="shared" si="2"/>
        <v>0.10242394885246765</v>
      </c>
      <c r="AF14">
        <f t="shared" si="2"/>
        <v>7.6985158609800056E-2</v>
      </c>
      <c r="AG14">
        <f t="shared" si="2"/>
        <v>0.82835040543361804</v>
      </c>
      <c r="AI14" t="s">
        <v>13</v>
      </c>
      <c r="AJ14">
        <f t="shared" si="6"/>
        <v>1.4017521497784513E-2</v>
      </c>
      <c r="AK14">
        <f t="shared" si="5"/>
        <v>2.6290233874475266E-3</v>
      </c>
      <c r="AL14">
        <f t="shared" si="5"/>
        <v>1.6568125139450274E-2</v>
      </c>
      <c r="AM14">
        <f t="shared" si="5"/>
        <v>-3.4886194426717698E-2</v>
      </c>
      <c r="AN14">
        <f t="shared" si="5"/>
        <v>-1.3163481953290999E-2</v>
      </c>
      <c r="AO14">
        <f t="shared" si="5"/>
        <v>6.2266500622665255E-3</v>
      </c>
      <c r="AP14">
        <f t="shared" si="5"/>
        <v>1.4069759475484805E-2</v>
      </c>
      <c r="AQ14">
        <f t="shared" si="5"/>
        <v>3.2257841926322639E-2</v>
      </c>
      <c r="AR14">
        <f t="shared" si="5"/>
        <v>7.8951745764975323E-2</v>
      </c>
      <c r="AS14">
        <f t="shared" si="5"/>
        <v>4.3765723354551866E-2</v>
      </c>
      <c r="AT14">
        <f t="shared" si="5"/>
        <v>4.4624746450304231E-2</v>
      </c>
      <c r="AU14">
        <f t="shared" si="5"/>
        <v>9.5672777417742383E-2</v>
      </c>
      <c r="AV14">
        <f t="shared" si="5"/>
        <v>1.2196535689850102E-2</v>
      </c>
      <c r="AW14">
        <f t="shared" si="5"/>
        <v>-3.4166849988949144E-3</v>
      </c>
      <c r="AX14">
        <f t="shared" si="5"/>
        <v>0.16813607293165</v>
      </c>
    </row>
    <row r="15" spans="1:50" x14ac:dyDescent="0.2">
      <c r="A15" s="1" t="s">
        <v>14</v>
      </c>
      <c r="B15" s="1">
        <v>4.7542787254280398E-2</v>
      </c>
      <c r="C15" s="1">
        <v>7.4986412110613604E-2</v>
      </c>
      <c r="D15" s="1">
        <v>4.12009205499866E-2</v>
      </c>
      <c r="E15" s="1">
        <v>8.7943575049592299E-2</v>
      </c>
      <c r="F15" s="1">
        <v>8.2831325301205003E-2</v>
      </c>
      <c r="G15" s="1">
        <v>5.7343234323432399E-2</v>
      </c>
      <c r="H15" s="1">
        <v>-1.1573271939689199E-2</v>
      </c>
      <c r="I15" s="1">
        <v>-9.3624433993044806E-2</v>
      </c>
      <c r="J15" s="1">
        <v>7.3022571442725101E-2</v>
      </c>
      <c r="K15" s="1">
        <v>-2.2473641025641099E-2</v>
      </c>
      <c r="L15" s="1">
        <v>-7.7445855115758105E-2</v>
      </c>
      <c r="M15" s="1">
        <v>2.4593406869280798E-2</v>
      </c>
      <c r="N15" s="1">
        <v>1.325176023918E-2</v>
      </c>
      <c r="O15" s="1">
        <v>2.85780134851716E-2</v>
      </c>
      <c r="P15" s="1">
        <v>3.3657523545983899E-2</v>
      </c>
      <c r="R15" t="s">
        <v>14</v>
      </c>
      <c r="S15">
        <f t="shared" si="7"/>
        <v>0.40212715795303317</v>
      </c>
      <c r="T15">
        <f t="shared" si="2"/>
        <v>0.26813932235676552</v>
      </c>
      <c r="U15">
        <f t="shared" si="2"/>
        <v>0.37012612732112393</v>
      </c>
      <c r="V15">
        <f t="shared" si="2"/>
        <v>0.31130974479981444</v>
      </c>
      <c r="W15">
        <f t="shared" si="2"/>
        <v>0.12304930997422613</v>
      </c>
      <c r="X15">
        <f t="shared" si="2"/>
        <v>-1.2346690420011935E-2</v>
      </c>
      <c r="Y15">
        <f t="shared" si="2"/>
        <v>0.12090502097393184</v>
      </c>
      <c r="Z15">
        <f t="shared" si="2"/>
        <v>0.4293218740029206</v>
      </c>
      <c r="AA15">
        <f t="shared" si="2"/>
        <v>0.77854778028971172</v>
      </c>
      <c r="AB15">
        <f t="shared" si="2"/>
        <v>0.52430974126696961</v>
      </c>
      <c r="AC15">
        <f t="shared" si="2"/>
        <v>0.8472461654137311</v>
      </c>
      <c r="AD15">
        <f t="shared" si="2"/>
        <v>0.42149087640328631</v>
      </c>
      <c r="AE15">
        <f t="shared" si="2"/>
        <v>0.11567570909164765</v>
      </c>
      <c r="AF15">
        <f t="shared" si="2"/>
        <v>0.10556317209497165</v>
      </c>
      <c r="AG15">
        <f t="shared" si="2"/>
        <v>0.86200792897960199</v>
      </c>
      <c r="AI15" t="s">
        <v>14</v>
      </c>
      <c r="AJ15">
        <f t="shared" si="6"/>
        <v>4.7542787254280405E-2</v>
      </c>
      <c r="AK15">
        <f t="shared" si="5"/>
        <v>7.4986412110613632E-2</v>
      </c>
      <c r="AL15">
        <f t="shared" si="5"/>
        <v>4.1200920549986586E-2</v>
      </c>
      <c r="AM15">
        <f t="shared" si="5"/>
        <v>8.7943575049592326E-2</v>
      </c>
      <c r="AN15">
        <f t="shared" si="5"/>
        <v>8.2831325301205003E-2</v>
      </c>
      <c r="AO15">
        <f t="shared" si="5"/>
        <v>5.7343234323432399E-2</v>
      </c>
      <c r="AP15">
        <f t="shared" si="5"/>
        <v>-1.1573271939689198E-2</v>
      </c>
      <c r="AQ15">
        <f t="shared" si="5"/>
        <v>-9.362443399304482E-2</v>
      </c>
      <c r="AR15">
        <f t="shared" si="5"/>
        <v>7.3022571442725059E-2</v>
      </c>
      <c r="AS15">
        <f t="shared" si="5"/>
        <v>-2.2473641025641089E-2</v>
      </c>
      <c r="AT15">
        <f t="shared" si="5"/>
        <v>-7.7445855115758078E-2</v>
      </c>
      <c r="AU15">
        <f t="shared" si="5"/>
        <v>2.4593406869280798E-2</v>
      </c>
      <c r="AV15">
        <f t="shared" si="5"/>
        <v>1.3251760239179997E-2</v>
      </c>
      <c r="AW15">
        <f t="shared" si="5"/>
        <v>2.8578013485171597E-2</v>
      </c>
      <c r="AX15">
        <f t="shared" si="5"/>
        <v>3.3657523545983947E-2</v>
      </c>
    </row>
    <row r="16" spans="1:50" x14ac:dyDescent="0.2">
      <c r="A16" s="1" t="s">
        <v>15</v>
      </c>
      <c r="B16" s="1">
        <v>-2.1353243707171499E-2</v>
      </c>
      <c r="C16" s="1">
        <v>3.7749265625774499E-2</v>
      </c>
      <c r="D16" s="1">
        <v>-3.3885090072422797E-2</v>
      </c>
      <c r="E16" s="1">
        <v>-0.143233387358185</v>
      </c>
      <c r="F16" s="1">
        <v>-9.0204649314524196E-2</v>
      </c>
      <c r="G16" s="1">
        <v>-5.7159578618806203E-2</v>
      </c>
      <c r="H16" s="1">
        <v>2.28710722518937E-2</v>
      </c>
      <c r="I16" s="1">
        <v>0.12710018239436899</v>
      </c>
      <c r="J16" s="1">
        <v>0.15534810413129599</v>
      </c>
      <c r="K16" s="1">
        <v>0.14611944994116199</v>
      </c>
      <c r="L16" s="1">
        <v>0.116651825467498</v>
      </c>
      <c r="M16" s="1">
        <v>9.0852189992181503E-2</v>
      </c>
      <c r="N16" s="1">
        <v>5.3850433030117502E-2</v>
      </c>
      <c r="O16" s="1">
        <v>1.88660737314983E-2</v>
      </c>
      <c r="P16" s="1">
        <v>5.4950059943036603E-2</v>
      </c>
      <c r="R16" t="s">
        <v>15</v>
      </c>
      <c r="S16">
        <f>S15+B16</f>
        <v>0.38077391424586166</v>
      </c>
      <c r="T16">
        <f t="shared" si="2"/>
        <v>0.30588858798254004</v>
      </c>
      <c r="U16">
        <f t="shared" si="2"/>
        <v>0.33624103724870114</v>
      </c>
      <c r="V16">
        <f t="shared" si="2"/>
        <v>0.16807635744162944</v>
      </c>
      <c r="W16">
        <f t="shared" si="2"/>
        <v>3.284466065970193E-2</v>
      </c>
      <c r="X16">
        <f t="shared" si="2"/>
        <v>-6.9506269038818139E-2</v>
      </c>
      <c r="Y16">
        <f t="shared" si="2"/>
        <v>0.14377609322582555</v>
      </c>
      <c r="Z16">
        <f t="shared" si="2"/>
        <v>0.55642205639728959</v>
      </c>
      <c r="AA16">
        <f t="shared" si="2"/>
        <v>0.93389588442100768</v>
      </c>
      <c r="AB16">
        <f t="shared" si="2"/>
        <v>0.6704291912081316</v>
      </c>
      <c r="AC16">
        <f t="shared" si="2"/>
        <v>0.96389799088122907</v>
      </c>
      <c r="AD16">
        <f t="shared" si="2"/>
        <v>0.51234306639546778</v>
      </c>
      <c r="AE16">
        <f t="shared" si="2"/>
        <v>0.16952614212176514</v>
      </c>
      <c r="AF16">
        <f t="shared" si="2"/>
        <v>0.12442924582646996</v>
      </c>
      <c r="AG16">
        <f t="shared" si="2"/>
        <v>0.91695798892263858</v>
      </c>
      <c r="AI16" t="s">
        <v>15</v>
      </c>
      <c r="AJ16">
        <f t="shared" si="6"/>
        <v>-2.135324370717151E-2</v>
      </c>
      <c r="AK16">
        <f t="shared" si="5"/>
        <v>3.774926562577452E-2</v>
      </c>
      <c r="AL16">
        <f t="shared" si="5"/>
        <v>-3.3885090072422797E-2</v>
      </c>
      <c r="AM16">
        <f t="shared" si="5"/>
        <v>-0.143233387358185</v>
      </c>
      <c r="AN16">
        <f t="shared" si="5"/>
        <v>-9.0204649314524196E-2</v>
      </c>
      <c r="AO16">
        <f t="shared" si="5"/>
        <v>-5.7159578618806203E-2</v>
      </c>
      <c r="AP16">
        <f t="shared" si="5"/>
        <v>2.2871072251893707E-2</v>
      </c>
      <c r="AQ16">
        <f t="shared" si="5"/>
        <v>0.12710018239436899</v>
      </c>
      <c r="AR16">
        <f t="shared" si="5"/>
        <v>0.15534810413129596</v>
      </c>
      <c r="AS16">
        <f t="shared" si="5"/>
        <v>0.14611944994116199</v>
      </c>
      <c r="AT16">
        <f t="shared" si="5"/>
        <v>0.11665182546749797</v>
      </c>
      <c r="AU16">
        <f t="shared" si="5"/>
        <v>9.0852189992181476E-2</v>
      </c>
      <c r="AV16">
        <f t="shared" si="5"/>
        <v>5.3850433030117495E-2</v>
      </c>
      <c r="AW16">
        <f t="shared" si="5"/>
        <v>1.8866073731498303E-2</v>
      </c>
      <c r="AX16">
        <f t="shared" si="5"/>
        <v>5.4950059943036589E-2</v>
      </c>
    </row>
    <row r="17" spans="1:50" x14ac:dyDescent="0.2">
      <c r="A17" s="1" t="s">
        <v>16</v>
      </c>
      <c r="B17" s="1">
        <v>-1.53088131665147E-3</v>
      </c>
      <c r="C17" s="1">
        <v>-1.8219496946141001E-2</v>
      </c>
      <c r="D17" s="1">
        <v>-4.8941563613757802E-2</v>
      </c>
      <c r="E17" s="1">
        <v>-0.18302199101442401</v>
      </c>
      <c r="F17" s="1">
        <v>-0.118803232146757</v>
      </c>
      <c r="G17" s="1">
        <v>-7.7384647217049504E-2</v>
      </c>
      <c r="H17" s="1">
        <v>1.17458786447249E-2</v>
      </c>
      <c r="I17" s="1">
        <v>-1.89015119854157E-2</v>
      </c>
      <c r="J17" s="1">
        <v>0.17536123314419599</v>
      </c>
      <c r="K17" s="1">
        <v>0.12399035741503001</v>
      </c>
      <c r="L17" s="1">
        <v>7.2712773669711503E-2</v>
      </c>
      <c r="M17" s="1">
        <v>9.5470239161440401E-2</v>
      </c>
      <c r="N17" s="1">
        <v>2.35661864446584E-2</v>
      </c>
      <c r="O17" s="1">
        <v>-2.9123698870542201E-2</v>
      </c>
      <c r="P17" s="1">
        <v>3.4566604120259199E-2</v>
      </c>
      <c r="R17" t="s">
        <v>16</v>
      </c>
      <c r="S17">
        <f t="shared" si="7"/>
        <v>0.37924303292921019</v>
      </c>
      <c r="T17">
        <f t="shared" si="2"/>
        <v>0.28766909103639904</v>
      </c>
      <c r="U17">
        <f t="shared" si="2"/>
        <v>0.28729947363494335</v>
      </c>
      <c r="V17">
        <f t="shared" si="2"/>
        <v>-1.4945633572794575E-2</v>
      </c>
      <c r="W17">
        <f t="shared" si="2"/>
        <v>-8.5958571487055074E-2</v>
      </c>
      <c r="X17">
        <f t="shared" si="2"/>
        <v>-0.14689091625586764</v>
      </c>
      <c r="Y17">
        <f t="shared" si="2"/>
        <v>0.15552197187055045</v>
      </c>
      <c r="Z17">
        <f t="shared" si="2"/>
        <v>0.53752054441187391</v>
      </c>
      <c r="AA17">
        <f t="shared" si="2"/>
        <v>1.1092571175652037</v>
      </c>
      <c r="AB17">
        <f t="shared" si="2"/>
        <v>0.79441954862316155</v>
      </c>
      <c r="AC17">
        <f t="shared" si="2"/>
        <v>1.0366107645509406</v>
      </c>
      <c r="AD17">
        <f t="shared" si="2"/>
        <v>0.60781330555690816</v>
      </c>
      <c r="AE17">
        <f t="shared" si="2"/>
        <v>0.19309232856642355</v>
      </c>
      <c r="AF17">
        <f t="shared" si="2"/>
        <v>9.5305546955927758E-2</v>
      </c>
      <c r="AG17">
        <f t="shared" si="2"/>
        <v>0.95152459304289783</v>
      </c>
      <c r="AI17" t="s">
        <v>16</v>
      </c>
      <c r="AJ17">
        <f t="shared" si="6"/>
        <v>-1.5308813166514668E-3</v>
      </c>
      <c r="AK17">
        <f t="shared" si="5"/>
        <v>-1.8219496946141001E-2</v>
      </c>
      <c r="AL17">
        <f t="shared" si="5"/>
        <v>-4.8941563613757788E-2</v>
      </c>
      <c r="AM17">
        <f t="shared" si="5"/>
        <v>-0.18302199101442401</v>
      </c>
      <c r="AN17">
        <f t="shared" si="5"/>
        <v>-0.118803232146757</v>
      </c>
      <c r="AO17">
        <f t="shared" si="5"/>
        <v>-7.7384647217049504E-2</v>
      </c>
      <c r="AP17">
        <f t="shared" si="5"/>
        <v>1.17458786447249E-2</v>
      </c>
      <c r="AQ17">
        <f t="shared" si="5"/>
        <v>-1.8901511985415675E-2</v>
      </c>
      <c r="AR17">
        <f t="shared" si="5"/>
        <v>0.17536123314419605</v>
      </c>
      <c r="AS17">
        <f t="shared" si="5"/>
        <v>0.12399035741502995</v>
      </c>
      <c r="AT17">
        <f t="shared" si="5"/>
        <v>7.2712773669711517E-2</v>
      </c>
      <c r="AU17">
        <f t="shared" si="5"/>
        <v>9.5470239161440373E-2</v>
      </c>
      <c r="AV17">
        <f t="shared" si="5"/>
        <v>2.356618644465841E-2</v>
      </c>
      <c r="AW17">
        <f t="shared" si="5"/>
        <v>-2.9123698870542197E-2</v>
      </c>
      <c r="AX17">
        <f t="shared" si="5"/>
        <v>3.4566604120259248E-2</v>
      </c>
    </row>
    <row r="18" spans="1:50" x14ac:dyDescent="0.2">
      <c r="A18" s="1" t="s">
        <v>17</v>
      </c>
      <c r="B18" s="1">
        <v>-0.116898173342629</v>
      </c>
      <c r="C18" s="1">
        <v>-0.14070155749756999</v>
      </c>
      <c r="D18" s="1">
        <v>-0.101902086138715</v>
      </c>
      <c r="E18" s="1">
        <v>-0.28596237337192498</v>
      </c>
      <c r="F18" s="1">
        <v>-0.149442379182156</v>
      </c>
      <c r="G18" s="1">
        <v>-3.4312626149360703E-2</v>
      </c>
      <c r="H18" s="1">
        <v>1.2331918468065001E-2</v>
      </c>
      <c r="I18" s="1">
        <v>-3.5370521170052002E-2</v>
      </c>
      <c r="J18" s="1">
        <v>5.8345476400954097E-2</v>
      </c>
      <c r="K18" s="1">
        <v>9.7376914196854805E-2</v>
      </c>
      <c r="L18" s="1">
        <v>0.167466378319929</v>
      </c>
      <c r="M18" s="1">
        <v>0.32452237124539601</v>
      </c>
      <c r="N18" s="1">
        <v>7.9231016841196905E-2</v>
      </c>
      <c r="O18" s="1">
        <v>-1.21010163041568E-3</v>
      </c>
      <c r="P18" s="1">
        <v>0.113201180766401</v>
      </c>
      <c r="R18" t="s">
        <v>17</v>
      </c>
      <c r="S18">
        <f t="shared" si="7"/>
        <v>0.26234485958658116</v>
      </c>
      <c r="T18">
        <f t="shared" si="2"/>
        <v>0.14696753353882905</v>
      </c>
      <c r="U18">
        <f t="shared" si="2"/>
        <v>0.18539738749622836</v>
      </c>
      <c r="V18">
        <f t="shared" si="2"/>
        <v>-0.30090800694471953</v>
      </c>
      <c r="W18">
        <f t="shared" si="2"/>
        <v>-0.23540095066921107</v>
      </c>
      <c r="X18">
        <f t="shared" si="2"/>
        <v>-0.18120354240522835</v>
      </c>
      <c r="Y18">
        <f t="shared" si="2"/>
        <v>0.16785389033861545</v>
      </c>
      <c r="Z18">
        <f t="shared" si="2"/>
        <v>0.5021500232418219</v>
      </c>
      <c r="AA18">
        <f t="shared" si="2"/>
        <v>1.1676025939661578</v>
      </c>
      <c r="AB18">
        <f t="shared" si="2"/>
        <v>0.89179646282001634</v>
      </c>
      <c r="AC18">
        <f t="shared" si="2"/>
        <v>1.2040771428708696</v>
      </c>
      <c r="AD18">
        <f t="shared" si="2"/>
        <v>0.93233567680230411</v>
      </c>
      <c r="AE18">
        <f t="shared" si="2"/>
        <v>0.27232334540762049</v>
      </c>
      <c r="AF18">
        <f t="shared" si="2"/>
        <v>9.4095445325512075E-2</v>
      </c>
      <c r="AG18">
        <f t="shared" si="2"/>
        <v>1.0647257738092988</v>
      </c>
      <c r="AI18" t="s">
        <v>17</v>
      </c>
      <c r="AJ18">
        <f t="shared" si="6"/>
        <v>-0.11689817334262903</v>
      </c>
      <c r="AK18">
        <f t="shared" si="5"/>
        <v>-0.14070155749756999</v>
      </c>
      <c r="AL18">
        <f t="shared" si="5"/>
        <v>-0.10190208613871499</v>
      </c>
      <c r="AM18">
        <f t="shared" si="5"/>
        <v>-0.28596237337192498</v>
      </c>
      <c r="AN18">
        <f t="shared" si="5"/>
        <v>-0.149442379182156</v>
      </c>
      <c r="AO18">
        <f t="shared" si="5"/>
        <v>-3.4312626149360703E-2</v>
      </c>
      <c r="AP18">
        <f t="shared" si="5"/>
        <v>1.2331918468065001E-2</v>
      </c>
      <c r="AQ18">
        <f t="shared" si="5"/>
        <v>-3.5370521170052016E-2</v>
      </c>
      <c r="AR18">
        <f t="shared" si="5"/>
        <v>5.834547640095411E-2</v>
      </c>
      <c r="AS18">
        <f t="shared" si="5"/>
        <v>9.7376914196854791E-2</v>
      </c>
      <c r="AT18">
        <f t="shared" si="5"/>
        <v>0.16746637831992905</v>
      </c>
      <c r="AU18">
        <f t="shared" si="5"/>
        <v>0.32452237124539596</v>
      </c>
      <c r="AV18">
        <f t="shared" si="5"/>
        <v>7.9231016841196933E-2</v>
      </c>
      <c r="AW18">
        <f t="shared" si="5"/>
        <v>-1.2101016304156831E-3</v>
      </c>
      <c r="AX18">
        <f t="shared" si="5"/>
        <v>0.11320118076640096</v>
      </c>
    </row>
    <row r="19" spans="1:50" x14ac:dyDescent="0.2">
      <c r="A19" s="1" t="s">
        <v>18</v>
      </c>
      <c r="B19" s="1">
        <v>-1.33635318023839E-2</v>
      </c>
      <c r="C19" s="1">
        <v>6.0900712575899796E-3</v>
      </c>
      <c r="D19" s="1">
        <v>2.45650547442278E-3</v>
      </c>
      <c r="E19" s="1">
        <v>0.35427644912849598</v>
      </c>
      <c r="F19" s="1">
        <v>0.15938228438228499</v>
      </c>
      <c r="G19" s="1">
        <v>5.2252670692057399E-2</v>
      </c>
      <c r="H19" s="1">
        <v>-2.26689196787054E-2</v>
      </c>
      <c r="I19" s="1">
        <v>-9.63379448382502E-2</v>
      </c>
      <c r="J19" s="1">
        <v>0.37822403271856597</v>
      </c>
      <c r="K19" s="1">
        <v>1.09146473139317E-2</v>
      </c>
      <c r="L19" s="1">
        <v>8.3936324167874794E-3</v>
      </c>
      <c r="M19" s="1">
        <v>2.2278193768683799E-2</v>
      </c>
      <c r="N19" s="1">
        <v>-5.0387232865167796E-4</v>
      </c>
      <c r="O19" s="1">
        <v>4.42443980110951E-3</v>
      </c>
      <c r="P19" s="1">
        <v>0.17943512014297799</v>
      </c>
      <c r="R19" t="s">
        <v>18</v>
      </c>
      <c r="S19">
        <f t="shared" si="7"/>
        <v>0.24898132778419726</v>
      </c>
      <c r="T19">
        <f t="shared" si="2"/>
        <v>0.15305760479641903</v>
      </c>
      <c r="U19">
        <f t="shared" si="2"/>
        <v>0.18785389297065114</v>
      </c>
      <c r="V19">
        <f t="shared" si="2"/>
        <v>5.3368442183776454E-2</v>
      </c>
      <c r="W19">
        <f t="shared" si="2"/>
        <v>-7.6018666286926079E-2</v>
      </c>
      <c r="X19">
        <f t="shared" si="2"/>
        <v>-0.12895087171317093</v>
      </c>
      <c r="Y19">
        <f t="shared" si="2"/>
        <v>0.14518497065991004</v>
      </c>
      <c r="Z19">
        <f t="shared" si="2"/>
        <v>0.4058120784035717</v>
      </c>
      <c r="AA19">
        <f t="shared" si="2"/>
        <v>1.5458266266847238</v>
      </c>
      <c r="AB19">
        <f t="shared" si="2"/>
        <v>0.902711110133948</v>
      </c>
      <c r="AC19">
        <f t="shared" si="2"/>
        <v>1.2124707752876571</v>
      </c>
      <c r="AD19">
        <f t="shared" si="2"/>
        <v>0.9546138705709879</v>
      </c>
      <c r="AE19">
        <f t="shared" si="2"/>
        <v>0.27181947307896881</v>
      </c>
      <c r="AF19">
        <f t="shared" si="2"/>
        <v>9.851988512662159E-2</v>
      </c>
      <c r="AG19">
        <f t="shared" si="2"/>
        <v>1.2441608939522768</v>
      </c>
      <c r="AI19" t="s">
        <v>18</v>
      </c>
      <c r="AJ19">
        <f t="shared" si="6"/>
        <v>-1.3363531802383893E-2</v>
      </c>
      <c r="AK19">
        <f t="shared" si="5"/>
        <v>6.0900712575899796E-3</v>
      </c>
      <c r="AL19">
        <f t="shared" si="5"/>
        <v>2.4565054744227766E-3</v>
      </c>
      <c r="AM19">
        <f t="shared" si="5"/>
        <v>0.35427644912849598</v>
      </c>
      <c r="AN19">
        <f t="shared" si="5"/>
        <v>0.15938228438228499</v>
      </c>
      <c r="AO19">
        <f t="shared" si="5"/>
        <v>5.2252670692057412E-2</v>
      </c>
      <c r="AP19">
        <f t="shared" si="5"/>
        <v>-2.2668919678705407E-2</v>
      </c>
      <c r="AQ19">
        <f t="shared" si="5"/>
        <v>-9.63379448382502E-2</v>
      </c>
      <c r="AR19">
        <f t="shared" si="5"/>
        <v>0.37822403271856597</v>
      </c>
      <c r="AS19">
        <f t="shared" si="5"/>
        <v>1.0914647313931658E-2</v>
      </c>
      <c r="AT19">
        <f t="shared" si="5"/>
        <v>8.3936324167874776E-3</v>
      </c>
      <c r="AU19">
        <f t="shared" si="5"/>
        <v>2.2278193768683785E-2</v>
      </c>
      <c r="AV19">
        <f t="shared" si="5"/>
        <v>-5.0387232865167775E-4</v>
      </c>
      <c r="AW19">
        <f t="shared" si="5"/>
        <v>4.4244398011095143E-3</v>
      </c>
      <c r="AX19">
        <f t="shared" si="5"/>
        <v>0.17943512014297802</v>
      </c>
    </row>
    <row r="20" spans="1:50" x14ac:dyDescent="0.2">
      <c r="A20" s="1" t="s">
        <v>19</v>
      </c>
      <c r="B20" s="1">
        <v>-0.128583855845503</v>
      </c>
      <c r="C20" s="1">
        <v>-8.7702508854874503E-2</v>
      </c>
      <c r="D20" s="1">
        <v>-1.46158344613687E-2</v>
      </c>
      <c r="E20" s="1">
        <v>-0.10625561209218801</v>
      </c>
      <c r="F20" s="1">
        <v>-3.8200552902739403E-2</v>
      </c>
      <c r="G20" s="1">
        <v>-4.9878613992496199E-2</v>
      </c>
      <c r="H20" s="1">
        <v>-0.102524566484198</v>
      </c>
      <c r="I20" s="1">
        <v>0.14359986763444499</v>
      </c>
      <c r="J20" s="1">
        <v>-0.281142864285714</v>
      </c>
      <c r="K20" s="1">
        <v>-5.6143380831655598E-2</v>
      </c>
      <c r="L20" s="1">
        <v>-0.29787600459242303</v>
      </c>
      <c r="M20" s="1">
        <v>-0.50949505870983303</v>
      </c>
      <c r="N20" s="1">
        <v>-0.10499034286940601</v>
      </c>
      <c r="O20" s="1">
        <v>-0.105820665985946</v>
      </c>
      <c r="P20" s="1">
        <v>-0.46448027230549699</v>
      </c>
      <c r="R20" t="s">
        <v>19</v>
      </c>
      <c r="S20">
        <f t="shared" si="7"/>
        <v>0.12039747193869427</v>
      </c>
      <c r="T20">
        <f t="shared" si="7"/>
        <v>6.5355095941544525E-2</v>
      </c>
      <c r="U20">
        <f t="shared" si="7"/>
        <v>0.17323805850928245</v>
      </c>
      <c r="V20">
        <f t="shared" si="7"/>
        <v>-5.2887169908411552E-2</v>
      </c>
      <c r="W20">
        <f t="shared" si="7"/>
        <v>-0.11421921918966549</v>
      </c>
      <c r="X20">
        <f t="shared" si="7"/>
        <v>-0.17882948570566715</v>
      </c>
      <c r="Y20">
        <f t="shared" si="7"/>
        <v>4.2660404175712041E-2</v>
      </c>
      <c r="Z20">
        <f t="shared" si="7"/>
        <v>0.54941194603801669</v>
      </c>
      <c r="AA20">
        <f t="shared" si="7"/>
        <v>1.2646837623990099</v>
      </c>
      <c r="AB20">
        <f t="shared" si="7"/>
        <v>0.8465677293022924</v>
      </c>
      <c r="AC20">
        <f t="shared" si="7"/>
        <v>0.91459477069523409</v>
      </c>
      <c r="AD20">
        <f t="shared" si="7"/>
        <v>0.44511881186115487</v>
      </c>
      <c r="AE20">
        <f t="shared" si="7"/>
        <v>0.1668291302095628</v>
      </c>
      <c r="AF20">
        <f t="shared" si="7"/>
        <v>-7.30078085932441E-3</v>
      </c>
      <c r="AG20">
        <f t="shared" si="7"/>
        <v>0.77968062164677976</v>
      </c>
      <c r="AI20" t="s">
        <v>19</v>
      </c>
      <c r="AJ20">
        <f t="shared" si="6"/>
        <v>-0.128583855845503</v>
      </c>
      <c r="AK20">
        <f t="shared" si="5"/>
        <v>-8.7702508854874503E-2</v>
      </c>
      <c r="AL20">
        <f t="shared" si="5"/>
        <v>-1.4615834461368687E-2</v>
      </c>
      <c r="AM20">
        <f t="shared" si="5"/>
        <v>-0.10625561209218801</v>
      </c>
      <c r="AN20">
        <f t="shared" si="5"/>
        <v>-3.820055290273941E-2</v>
      </c>
      <c r="AO20">
        <f t="shared" si="5"/>
        <v>-4.9878613992496212E-2</v>
      </c>
      <c r="AP20">
        <f t="shared" si="5"/>
        <v>-0.102524566484198</v>
      </c>
      <c r="AQ20">
        <f t="shared" si="5"/>
        <v>0.14359986763444499</v>
      </c>
      <c r="AR20">
        <f t="shared" si="5"/>
        <v>-0.28114286428571389</v>
      </c>
      <c r="AS20">
        <f t="shared" si="5"/>
        <v>-5.6143380831655598E-2</v>
      </c>
      <c r="AT20">
        <f t="shared" si="5"/>
        <v>-0.29787600459242303</v>
      </c>
      <c r="AU20">
        <f t="shared" si="5"/>
        <v>-0.50949505870983303</v>
      </c>
      <c r="AV20">
        <f t="shared" si="5"/>
        <v>-0.10499034286940601</v>
      </c>
      <c r="AW20">
        <f t="shared" si="5"/>
        <v>-0.105820665985946</v>
      </c>
      <c r="AX20">
        <f t="shared" si="5"/>
        <v>-0.46448027230549704</v>
      </c>
    </row>
    <row r="21" spans="1:50" x14ac:dyDescent="0.2">
      <c r="A21" s="1" t="s">
        <v>20</v>
      </c>
      <c r="B21" s="1">
        <v>-9.5522652728199806E-2</v>
      </c>
      <c r="C21" s="1">
        <v>-0.24611826815870799</v>
      </c>
      <c r="D21" s="1">
        <v>-0.26506077355714802</v>
      </c>
      <c r="E21" s="1">
        <v>-0.48057602143335598</v>
      </c>
      <c r="F21" s="1">
        <v>-0.41363992683564099</v>
      </c>
      <c r="G21" s="1">
        <v>-0.37491289198606298</v>
      </c>
      <c r="H21" s="1">
        <v>0.153482266506766</v>
      </c>
      <c r="I21" s="1">
        <v>-7.7300486450860101E-2</v>
      </c>
      <c r="J21" s="1">
        <v>-0.55683626348207704</v>
      </c>
      <c r="K21" s="1">
        <v>1.0752646843935201E-2</v>
      </c>
      <c r="L21" s="1">
        <v>-7.8570844575259605E-2</v>
      </c>
      <c r="M21" s="1">
        <v>-7.7726298754242099E-2</v>
      </c>
      <c r="N21" s="1">
        <v>-8.2623815124690508E-3</v>
      </c>
      <c r="O21" s="1">
        <v>-0.177587389160792</v>
      </c>
      <c r="P21" s="1">
        <v>-7.4210474696855905E-2</v>
      </c>
      <c r="R21" t="s">
        <v>20</v>
      </c>
      <c r="S21">
        <f t="shared" si="7"/>
        <v>2.4874819210494462E-2</v>
      </c>
      <c r="T21">
        <f t="shared" si="7"/>
        <v>-0.18076317221716348</v>
      </c>
      <c r="U21">
        <f t="shared" si="7"/>
        <v>-9.1822715047865572E-2</v>
      </c>
      <c r="V21">
        <f t="shared" si="7"/>
        <v>-0.53346319134176756</v>
      </c>
      <c r="W21">
        <f t="shared" si="7"/>
        <v>-0.52785914602530648</v>
      </c>
      <c r="X21">
        <f t="shared" si="7"/>
        <v>-0.55374237769173007</v>
      </c>
      <c r="Y21">
        <f t="shared" si="7"/>
        <v>0.19614267068247804</v>
      </c>
      <c r="Z21">
        <f t="shared" si="7"/>
        <v>0.47211145958715661</v>
      </c>
      <c r="AA21">
        <f t="shared" si="7"/>
        <v>0.70784749891693288</v>
      </c>
      <c r="AB21">
        <f t="shared" si="7"/>
        <v>0.85732037614622758</v>
      </c>
      <c r="AC21">
        <f t="shared" si="7"/>
        <v>0.83602392611997445</v>
      </c>
      <c r="AD21">
        <f t="shared" si="7"/>
        <v>0.36739251310691279</v>
      </c>
      <c r="AE21">
        <f t="shared" si="7"/>
        <v>0.15856674869709375</v>
      </c>
      <c r="AF21">
        <f t="shared" si="7"/>
        <v>-0.18488817002011643</v>
      </c>
      <c r="AG21">
        <f t="shared" si="7"/>
        <v>0.70547014694992383</v>
      </c>
      <c r="AI21" t="s">
        <v>20</v>
      </c>
      <c r="AJ21">
        <f t="shared" si="6"/>
        <v>-9.5522652728199806E-2</v>
      </c>
      <c r="AK21">
        <f t="shared" si="5"/>
        <v>-0.24611826815870802</v>
      </c>
      <c r="AL21">
        <f t="shared" si="5"/>
        <v>-0.26506077355714802</v>
      </c>
      <c r="AM21">
        <f t="shared" si="5"/>
        <v>-0.48057602143335598</v>
      </c>
      <c r="AN21">
        <f t="shared" si="5"/>
        <v>-0.41363992683564099</v>
      </c>
      <c r="AO21">
        <f t="shared" si="5"/>
        <v>-0.37491289198606292</v>
      </c>
      <c r="AP21">
        <f t="shared" si="5"/>
        <v>0.153482266506766</v>
      </c>
      <c r="AQ21">
        <f t="shared" si="5"/>
        <v>-7.7300486450860073E-2</v>
      </c>
      <c r="AR21">
        <f t="shared" si="5"/>
        <v>-0.55683626348207704</v>
      </c>
      <c r="AS21">
        <f t="shared" si="5"/>
        <v>1.0752646843935176E-2</v>
      </c>
      <c r="AT21">
        <f t="shared" si="5"/>
        <v>-7.8570844575259646E-2</v>
      </c>
      <c r="AU21">
        <f t="shared" si="5"/>
        <v>-7.7726298754242085E-2</v>
      </c>
      <c r="AV21">
        <f t="shared" si="5"/>
        <v>-8.2623815124690525E-3</v>
      </c>
      <c r="AW21">
        <f t="shared" si="5"/>
        <v>-0.17758738916079203</v>
      </c>
      <c r="AX21">
        <f t="shared" si="5"/>
        <v>-7.4210474696855933E-2</v>
      </c>
    </row>
    <row r="22" spans="1:50" x14ac:dyDescent="0.2">
      <c r="A22" s="1" t="s">
        <v>21</v>
      </c>
      <c r="B22" s="1">
        <v>-0.114586639000407</v>
      </c>
      <c r="C22" s="1">
        <v>-3.0716005471827301E-2</v>
      </c>
      <c r="D22" s="1">
        <v>-0.15356894615511599</v>
      </c>
      <c r="E22" s="1">
        <v>7.9948420373952403E-2</v>
      </c>
      <c r="F22" s="1">
        <v>0.196524064171123</v>
      </c>
      <c r="G22" s="1">
        <v>0.32329988851727998</v>
      </c>
      <c r="H22" s="1">
        <v>-6.4713533974081902E-2</v>
      </c>
      <c r="I22" s="1">
        <v>-0.168116049617167</v>
      </c>
      <c r="J22" s="1">
        <v>0.113452964728832</v>
      </c>
      <c r="K22" s="1">
        <v>4.4137620030899598E-2</v>
      </c>
      <c r="L22" s="1">
        <v>0.15128660159716101</v>
      </c>
      <c r="M22" s="1">
        <v>0.19718012671847701</v>
      </c>
      <c r="N22" s="1">
        <v>-5.24315179954149E-2</v>
      </c>
      <c r="O22" s="1">
        <v>-2.12307503360376E-2</v>
      </c>
      <c r="P22" s="1">
        <v>-5.5549915203785501E-2</v>
      </c>
      <c r="R22" t="s">
        <v>21</v>
      </c>
      <c r="S22">
        <f t="shared" ref="S22:AG37" si="8">S21+B22</f>
        <v>-8.9711819789912536E-2</v>
      </c>
      <c r="T22">
        <f t="shared" si="8"/>
        <v>-0.21147917768899077</v>
      </c>
      <c r="U22">
        <f t="shared" si="8"/>
        <v>-0.24539166120298156</v>
      </c>
      <c r="V22">
        <f t="shared" si="8"/>
        <v>-0.45351477096781517</v>
      </c>
      <c r="W22">
        <f t="shared" si="8"/>
        <v>-0.33133508185418348</v>
      </c>
      <c r="X22">
        <f t="shared" si="8"/>
        <v>-0.23044248917445009</v>
      </c>
      <c r="Y22">
        <f t="shared" si="8"/>
        <v>0.13142913670839612</v>
      </c>
      <c r="Z22">
        <f t="shared" si="8"/>
        <v>0.30399540996998964</v>
      </c>
      <c r="AA22">
        <f t="shared" si="8"/>
        <v>0.82130046364576492</v>
      </c>
      <c r="AB22">
        <f t="shared" si="8"/>
        <v>0.90145799617712719</v>
      </c>
      <c r="AC22">
        <f t="shared" si="8"/>
        <v>0.98731052771713546</v>
      </c>
      <c r="AD22">
        <f t="shared" si="8"/>
        <v>0.56457263982538985</v>
      </c>
      <c r="AE22">
        <f t="shared" si="8"/>
        <v>0.10613523070167885</v>
      </c>
      <c r="AF22">
        <f t="shared" si="8"/>
        <v>-0.20611892035615403</v>
      </c>
      <c r="AG22">
        <f t="shared" si="8"/>
        <v>0.64992023174613833</v>
      </c>
      <c r="AI22" t="s">
        <v>21</v>
      </c>
      <c r="AJ22">
        <f t="shared" si="6"/>
        <v>-0.114586639000407</v>
      </c>
      <c r="AK22">
        <f t="shared" ref="AK22:AK47" si="9">T22-T21</f>
        <v>-3.071600547182729E-2</v>
      </c>
      <c r="AL22">
        <f t="shared" ref="AL22:AL47" si="10">U22-U21</f>
        <v>-0.15356894615511599</v>
      </c>
      <c r="AM22">
        <f t="shared" ref="AM22:AM47" si="11">V22-V21</f>
        <v>7.9948420373952389E-2</v>
      </c>
      <c r="AN22">
        <f t="shared" ref="AN22:AN47" si="12">W22-W21</f>
        <v>0.196524064171123</v>
      </c>
      <c r="AO22">
        <f t="shared" ref="AO22:AO47" si="13">X22-X21</f>
        <v>0.32329988851727998</v>
      </c>
      <c r="AP22">
        <f t="shared" ref="AP22:AP47" si="14">Y22-Y21</f>
        <v>-6.4713533974081916E-2</v>
      </c>
      <c r="AQ22">
        <f t="shared" ref="AQ22:AQ47" si="15">Z22-Z21</f>
        <v>-0.16811604961716697</v>
      </c>
      <c r="AR22">
        <f t="shared" ref="AR22:AR47" si="16">AA22-AA21</f>
        <v>0.11345296472883204</v>
      </c>
      <c r="AS22">
        <f t="shared" ref="AS22:AS47" si="17">AB22-AB21</f>
        <v>4.4137620030899605E-2</v>
      </c>
      <c r="AT22">
        <f t="shared" ref="AT22:AT47" si="18">AC22-AC21</f>
        <v>0.15128660159716101</v>
      </c>
      <c r="AU22">
        <f t="shared" ref="AU22:AU47" si="19">AD22-AD21</f>
        <v>0.19718012671847707</v>
      </c>
      <c r="AV22">
        <f t="shared" ref="AV22:AV47" si="20">AE22-AE21</f>
        <v>-5.24315179954149E-2</v>
      </c>
      <c r="AW22">
        <f t="shared" ref="AW22:AW47" si="21">AF22-AF21</f>
        <v>-2.1230750336037607E-2</v>
      </c>
      <c r="AX22">
        <f t="shared" ref="AX22:AX47" si="22">AG22-AG21</f>
        <v>-5.5549915203785494E-2</v>
      </c>
    </row>
    <row r="23" spans="1:50" x14ac:dyDescent="0.2">
      <c r="A23" s="1" t="s">
        <v>22</v>
      </c>
      <c r="B23" s="1">
        <v>8.2295430308715598E-2</v>
      </c>
      <c r="C23" s="1">
        <v>0.200478924902219</v>
      </c>
      <c r="D23" s="1">
        <v>0.20231815257244201</v>
      </c>
      <c r="E23" s="1">
        <v>0.52716417910447699</v>
      </c>
      <c r="F23" s="1">
        <v>0.31210428305400401</v>
      </c>
      <c r="G23" s="1">
        <v>0.21061499578769999</v>
      </c>
      <c r="H23" s="1">
        <v>8.1984911165489296E-2</v>
      </c>
      <c r="I23" s="1">
        <v>0.18875170875632399</v>
      </c>
      <c r="J23" s="1">
        <v>0.40737009665726998</v>
      </c>
      <c r="K23" s="1">
        <v>4.8775201789079698E-3</v>
      </c>
      <c r="L23" s="1">
        <v>4.6165703275529803E-2</v>
      </c>
      <c r="M23" s="1">
        <v>4.9874999603965998E-2</v>
      </c>
      <c r="N23" s="1">
        <v>5.9777488570962503E-2</v>
      </c>
      <c r="O23" s="1">
        <v>0.14792184561246</v>
      </c>
      <c r="P23" s="1">
        <v>0.12701084375616101</v>
      </c>
      <c r="R23" t="s">
        <v>22</v>
      </c>
      <c r="S23">
        <f t="shared" si="8"/>
        <v>-7.4163894811969389E-3</v>
      </c>
      <c r="T23">
        <f t="shared" si="8"/>
        <v>-1.1000252786771775E-2</v>
      </c>
      <c r="U23">
        <f t="shared" si="8"/>
        <v>-4.3073508630539548E-2</v>
      </c>
      <c r="V23">
        <f t="shared" si="8"/>
        <v>7.364940813666182E-2</v>
      </c>
      <c r="W23">
        <f t="shared" si="8"/>
        <v>-1.9230798800179472E-2</v>
      </c>
      <c r="X23">
        <f t="shared" si="8"/>
        <v>-1.9827493386750106E-2</v>
      </c>
      <c r="Y23">
        <f t="shared" si="8"/>
        <v>0.2134140478738854</v>
      </c>
      <c r="Z23">
        <f t="shared" si="8"/>
        <v>0.4927471187263136</v>
      </c>
      <c r="AA23">
        <f t="shared" si="8"/>
        <v>1.2286705603030348</v>
      </c>
      <c r="AB23">
        <f t="shared" si="8"/>
        <v>0.90633551635603515</v>
      </c>
      <c r="AC23">
        <f t="shared" si="8"/>
        <v>1.0334762309926653</v>
      </c>
      <c r="AD23">
        <f t="shared" si="8"/>
        <v>0.61444763942935587</v>
      </c>
      <c r="AE23">
        <f t="shared" si="8"/>
        <v>0.16591271927264134</v>
      </c>
      <c r="AF23">
        <f t="shared" si="8"/>
        <v>-5.8197074743694038E-2</v>
      </c>
      <c r="AG23">
        <f t="shared" si="8"/>
        <v>0.77693107550229934</v>
      </c>
      <c r="AI23" t="s">
        <v>22</v>
      </c>
      <c r="AJ23">
        <f t="shared" si="6"/>
        <v>8.2295430308715598E-2</v>
      </c>
      <c r="AK23">
        <f t="shared" si="9"/>
        <v>0.200478924902219</v>
      </c>
      <c r="AL23">
        <f t="shared" si="10"/>
        <v>0.20231815257244201</v>
      </c>
      <c r="AM23">
        <f t="shared" si="11"/>
        <v>0.52716417910447699</v>
      </c>
      <c r="AN23">
        <f t="shared" si="12"/>
        <v>0.31210428305400401</v>
      </c>
      <c r="AO23">
        <f t="shared" si="13"/>
        <v>0.21061499578769999</v>
      </c>
      <c r="AP23">
        <f t="shared" si="14"/>
        <v>8.1984911165489283E-2</v>
      </c>
      <c r="AQ23">
        <f t="shared" si="15"/>
        <v>0.18875170875632397</v>
      </c>
      <c r="AR23">
        <f t="shared" si="16"/>
        <v>0.40737009665726986</v>
      </c>
      <c r="AS23">
        <f t="shared" si="17"/>
        <v>4.8775201789079681E-3</v>
      </c>
      <c r="AT23">
        <f t="shared" si="18"/>
        <v>4.6165703275529824E-2</v>
      </c>
      <c r="AU23">
        <f t="shared" si="19"/>
        <v>4.9874999603966019E-2</v>
      </c>
      <c r="AV23">
        <f t="shared" si="20"/>
        <v>5.9777488570962489E-2</v>
      </c>
      <c r="AW23">
        <f t="shared" si="21"/>
        <v>0.14792184561246</v>
      </c>
      <c r="AX23">
        <f t="shared" si="22"/>
        <v>0.12701084375616101</v>
      </c>
    </row>
    <row r="24" spans="1:50" x14ac:dyDescent="0.2">
      <c r="A24" s="1" t="s">
        <v>23</v>
      </c>
      <c r="B24" s="1">
        <v>0.20820381869534399</v>
      </c>
      <c r="C24" s="1">
        <v>0.15660687336098</v>
      </c>
      <c r="D24" s="1">
        <v>0.18887233451812499</v>
      </c>
      <c r="E24" s="1">
        <v>-9.3823299452697295E-2</v>
      </c>
      <c r="F24" s="1">
        <v>-6.1311382344592803E-2</v>
      </c>
      <c r="G24" s="1">
        <v>-6.1006726977499398E-2</v>
      </c>
      <c r="H24" s="1">
        <v>7.8678765139885906E-2</v>
      </c>
      <c r="I24" s="1">
        <v>0.19073336155689299</v>
      </c>
      <c r="J24" s="1">
        <v>1.03019317542128E-2</v>
      </c>
      <c r="K24" s="1">
        <v>8.7261380751022702E-2</v>
      </c>
      <c r="L24" s="1">
        <v>0.22557831147782501</v>
      </c>
      <c r="M24" s="1">
        <v>0.101045321620822</v>
      </c>
      <c r="N24" s="1">
        <v>4.3891834291034403E-2</v>
      </c>
      <c r="O24" s="1">
        <v>-2.8227586663403501E-2</v>
      </c>
      <c r="P24" s="1">
        <v>0.232729899952865</v>
      </c>
      <c r="R24" t="s">
        <v>23</v>
      </c>
      <c r="S24">
        <f t="shared" si="8"/>
        <v>0.20078742921414705</v>
      </c>
      <c r="T24">
        <f t="shared" si="8"/>
        <v>0.14560662057420823</v>
      </c>
      <c r="U24">
        <f t="shared" si="8"/>
        <v>0.14579882588758544</v>
      </c>
      <c r="V24">
        <f t="shared" si="8"/>
        <v>-2.0173891316035475E-2</v>
      </c>
      <c r="W24">
        <f t="shared" si="8"/>
        <v>-8.0542181144772268E-2</v>
      </c>
      <c r="X24">
        <f t="shared" si="8"/>
        <v>-8.0834220364249504E-2</v>
      </c>
      <c r="Y24">
        <f t="shared" si="8"/>
        <v>0.29209281301377132</v>
      </c>
      <c r="Z24">
        <f t="shared" si="8"/>
        <v>0.68348048028320663</v>
      </c>
      <c r="AA24">
        <f t="shared" si="8"/>
        <v>1.2389724920572476</v>
      </c>
      <c r="AB24">
        <f t="shared" si="8"/>
        <v>0.9935968971070579</v>
      </c>
      <c r="AC24">
        <f t="shared" si="8"/>
        <v>1.2590545424704902</v>
      </c>
      <c r="AD24">
        <f t="shared" si="8"/>
        <v>0.7154929610501779</v>
      </c>
      <c r="AE24">
        <f t="shared" si="8"/>
        <v>0.20980455356367575</v>
      </c>
      <c r="AF24">
        <f t="shared" si="8"/>
        <v>-8.6424661407097536E-2</v>
      </c>
      <c r="AG24">
        <f t="shared" si="8"/>
        <v>1.0096609754551644</v>
      </c>
      <c r="AI24" t="s">
        <v>23</v>
      </c>
      <c r="AJ24">
        <f t="shared" si="6"/>
        <v>0.20820381869534399</v>
      </c>
      <c r="AK24">
        <f t="shared" si="9"/>
        <v>0.15660687336098</v>
      </c>
      <c r="AL24">
        <f t="shared" si="10"/>
        <v>0.18887233451812499</v>
      </c>
      <c r="AM24">
        <f t="shared" si="11"/>
        <v>-9.3823299452697295E-2</v>
      </c>
      <c r="AN24">
        <f t="shared" si="12"/>
        <v>-6.1311382344592796E-2</v>
      </c>
      <c r="AO24">
        <f t="shared" si="13"/>
        <v>-6.1006726977499398E-2</v>
      </c>
      <c r="AP24">
        <f t="shared" si="14"/>
        <v>7.867876513988592E-2</v>
      </c>
      <c r="AQ24">
        <f t="shared" si="15"/>
        <v>0.19073336155689302</v>
      </c>
      <c r="AR24">
        <f t="shared" si="16"/>
        <v>1.030193175421279E-2</v>
      </c>
      <c r="AS24">
        <f t="shared" si="17"/>
        <v>8.7261380751022743E-2</v>
      </c>
      <c r="AT24">
        <f t="shared" si="18"/>
        <v>0.22557831147782492</v>
      </c>
      <c r="AU24">
        <f t="shared" si="19"/>
        <v>0.10104532162082203</v>
      </c>
      <c r="AV24">
        <f t="shared" si="20"/>
        <v>4.3891834291034409E-2</v>
      </c>
      <c r="AW24">
        <f t="shared" si="21"/>
        <v>-2.8227586663403498E-2</v>
      </c>
      <c r="AX24">
        <f t="shared" si="22"/>
        <v>0.23272989995286508</v>
      </c>
    </row>
    <row r="25" spans="1:50" x14ac:dyDescent="0.2">
      <c r="A25" s="1" t="s">
        <v>24</v>
      </c>
      <c r="B25" s="1">
        <v>5.4344651303253902E-2</v>
      </c>
      <c r="C25" s="1">
        <v>6.9133340899727905E-2</v>
      </c>
      <c r="D25" s="1">
        <v>3.4934111648425602E-2</v>
      </c>
      <c r="E25" s="1">
        <v>0.15875754961173399</v>
      </c>
      <c r="F25" s="1">
        <v>0.162080435439976</v>
      </c>
      <c r="G25" s="1">
        <v>0.14649209486166001</v>
      </c>
      <c r="H25" s="1">
        <v>-6.5154376703205896E-3</v>
      </c>
      <c r="I25" s="1">
        <v>2.8557563033218401E-2</v>
      </c>
      <c r="J25" s="1">
        <v>0.123920122873246</v>
      </c>
      <c r="K25" s="1">
        <v>8.6507887896825494E-2</v>
      </c>
      <c r="L25" s="1">
        <v>1.1180632363548999E-2</v>
      </c>
      <c r="M25" s="1">
        <v>0.126891036620396</v>
      </c>
      <c r="N25" s="1">
        <v>-2.23786797970934E-2</v>
      </c>
      <c r="O25" s="1">
        <v>1.1246684018610099E-2</v>
      </c>
      <c r="P25" s="1">
        <v>4.1034222867631698E-2</v>
      </c>
      <c r="R25" t="s">
        <v>24</v>
      </c>
      <c r="S25">
        <f t="shared" si="8"/>
        <v>0.25513208051740094</v>
      </c>
      <c r="T25">
        <f t="shared" si="8"/>
        <v>0.21473996147393615</v>
      </c>
      <c r="U25">
        <f t="shared" si="8"/>
        <v>0.18073293753601105</v>
      </c>
      <c r="V25">
        <f t="shared" si="8"/>
        <v>0.13858365829569852</v>
      </c>
      <c r="W25">
        <f t="shared" si="8"/>
        <v>8.1538254295203727E-2</v>
      </c>
      <c r="X25">
        <f t="shared" si="8"/>
        <v>6.5657874497410507E-2</v>
      </c>
      <c r="Y25">
        <f t="shared" si="8"/>
        <v>0.28557737534345073</v>
      </c>
      <c r="Z25">
        <f t="shared" si="8"/>
        <v>0.71203804331642506</v>
      </c>
      <c r="AA25">
        <f t="shared" si="8"/>
        <v>1.3628926149304936</v>
      </c>
      <c r="AB25">
        <f t="shared" si="8"/>
        <v>1.0801047850038834</v>
      </c>
      <c r="AC25">
        <f t="shared" si="8"/>
        <v>1.2702351748340392</v>
      </c>
      <c r="AD25">
        <f t="shared" si="8"/>
        <v>0.84238399767057393</v>
      </c>
      <c r="AE25">
        <f t="shared" si="8"/>
        <v>0.18742587376658235</v>
      </c>
      <c r="AF25">
        <f t="shared" si="8"/>
        <v>-7.5177977388487444E-2</v>
      </c>
      <c r="AG25">
        <f t="shared" si="8"/>
        <v>1.0506951983227961</v>
      </c>
      <c r="AI25" t="s">
        <v>24</v>
      </c>
      <c r="AJ25">
        <f t="shared" si="6"/>
        <v>5.4344651303253888E-2</v>
      </c>
      <c r="AK25">
        <f t="shared" si="9"/>
        <v>6.9133340899727919E-2</v>
      </c>
      <c r="AL25">
        <f t="shared" si="10"/>
        <v>3.4934111648425609E-2</v>
      </c>
      <c r="AM25">
        <f t="shared" si="11"/>
        <v>0.15875754961173399</v>
      </c>
      <c r="AN25">
        <f t="shared" si="12"/>
        <v>0.162080435439976</v>
      </c>
      <c r="AO25">
        <f t="shared" si="13"/>
        <v>0.14649209486166001</v>
      </c>
      <c r="AP25">
        <f t="shared" si="14"/>
        <v>-6.5154376703205896E-3</v>
      </c>
      <c r="AQ25">
        <f t="shared" si="15"/>
        <v>2.8557563033218436E-2</v>
      </c>
      <c r="AR25">
        <f t="shared" si="16"/>
        <v>0.12392012287324605</v>
      </c>
      <c r="AS25">
        <f t="shared" si="17"/>
        <v>8.6507887896825508E-2</v>
      </c>
      <c r="AT25">
        <f t="shared" si="18"/>
        <v>1.1180632363549048E-2</v>
      </c>
      <c r="AU25">
        <f t="shared" si="19"/>
        <v>0.12689103662039602</v>
      </c>
      <c r="AV25">
        <f t="shared" si="20"/>
        <v>-2.2378679797093404E-2</v>
      </c>
      <c r="AW25">
        <f t="shared" si="21"/>
        <v>1.1246684018610092E-2</v>
      </c>
      <c r="AX25">
        <f t="shared" si="22"/>
        <v>4.1034222867631698E-2</v>
      </c>
    </row>
    <row r="26" spans="1:50" x14ac:dyDescent="0.2">
      <c r="A26" s="1" t="s">
        <v>25</v>
      </c>
      <c r="B26" s="1">
        <v>4.9271222603148E-2</v>
      </c>
      <c r="C26" s="1">
        <v>5.67657777419062E-2</v>
      </c>
      <c r="D26" s="1">
        <v>8.5146866311896593E-2</v>
      </c>
      <c r="E26" s="1">
        <v>-4.6909903201787E-2</v>
      </c>
      <c r="F26" s="1">
        <v>-2.60213374967466E-3</v>
      </c>
      <c r="G26" s="1">
        <v>1.59448394742512E-2</v>
      </c>
      <c r="H26" s="1">
        <v>2.42454061497459E-2</v>
      </c>
      <c r="I26" s="1">
        <v>0.20280561736411001</v>
      </c>
      <c r="J26" s="1">
        <v>5.5443560289269798E-2</v>
      </c>
      <c r="K26" s="1">
        <v>1.6526752017723498E-2</v>
      </c>
      <c r="L26" s="1">
        <v>4.1017593566900802E-2</v>
      </c>
      <c r="M26" s="1">
        <v>0.123150718493151</v>
      </c>
      <c r="N26" s="1">
        <v>-5.7165950306622602E-2</v>
      </c>
      <c r="O26" s="1">
        <v>-6.1691927213042501E-2</v>
      </c>
      <c r="P26" s="1">
        <v>-5.7631676642787101E-2</v>
      </c>
      <c r="R26" t="s">
        <v>25</v>
      </c>
      <c r="S26">
        <f t="shared" si="8"/>
        <v>0.30440330312054892</v>
      </c>
      <c r="T26">
        <f t="shared" si="8"/>
        <v>0.27150573921584237</v>
      </c>
      <c r="U26">
        <f t="shared" si="8"/>
        <v>0.26587980384790766</v>
      </c>
      <c r="V26">
        <f t="shared" si="8"/>
        <v>9.1673755093911513E-2</v>
      </c>
      <c r="W26">
        <f t="shared" si="8"/>
        <v>7.8936120545529065E-2</v>
      </c>
      <c r="X26">
        <f t="shared" si="8"/>
        <v>8.1602713971661703E-2</v>
      </c>
      <c r="Y26">
        <f t="shared" si="8"/>
        <v>0.30982278149319664</v>
      </c>
      <c r="Z26">
        <f t="shared" si="8"/>
        <v>0.91484366068053502</v>
      </c>
      <c r="AA26">
        <f t="shared" si="8"/>
        <v>1.4183361752197634</v>
      </c>
      <c r="AB26">
        <f t="shared" si="8"/>
        <v>1.0966315370216069</v>
      </c>
      <c r="AC26">
        <f t="shared" si="8"/>
        <v>1.3112527684009401</v>
      </c>
      <c r="AD26">
        <f t="shared" si="8"/>
        <v>0.96553471616372488</v>
      </c>
      <c r="AE26">
        <f t="shared" si="8"/>
        <v>0.13025992345995974</v>
      </c>
      <c r="AF26">
        <f t="shared" si="8"/>
        <v>-0.13686990460152995</v>
      </c>
      <c r="AG26">
        <f t="shared" si="8"/>
        <v>0.993063521680009</v>
      </c>
      <c r="AI26" t="s">
        <v>25</v>
      </c>
      <c r="AJ26">
        <f t="shared" si="6"/>
        <v>4.9271222603147979E-2</v>
      </c>
      <c r="AK26">
        <f t="shared" si="9"/>
        <v>5.676577774190622E-2</v>
      </c>
      <c r="AL26">
        <f t="shared" si="10"/>
        <v>8.5146866311896607E-2</v>
      </c>
      <c r="AM26">
        <f t="shared" si="11"/>
        <v>-4.6909903201787007E-2</v>
      </c>
      <c r="AN26">
        <f t="shared" si="12"/>
        <v>-2.6021337496746622E-3</v>
      </c>
      <c r="AO26">
        <f t="shared" si="13"/>
        <v>1.5944839474251196E-2</v>
      </c>
      <c r="AP26">
        <f t="shared" si="14"/>
        <v>2.4245406149745907E-2</v>
      </c>
      <c r="AQ26">
        <f t="shared" si="15"/>
        <v>0.20280561736410996</v>
      </c>
      <c r="AR26">
        <f t="shared" si="16"/>
        <v>5.5443560289269778E-2</v>
      </c>
      <c r="AS26">
        <f t="shared" si="17"/>
        <v>1.6526752017723467E-2</v>
      </c>
      <c r="AT26">
        <f t="shared" si="18"/>
        <v>4.1017593566900823E-2</v>
      </c>
      <c r="AU26">
        <f t="shared" si="19"/>
        <v>0.12315071849315096</v>
      </c>
      <c r="AV26">
        <f t="shared" si="20"/>
        <v>-5.7165950306622609E-2</v>
      </c>
      <c r="AW26">
        <f t="shared" si="21"/>
        <v>-6.1691927213042508E-2</v>
      </c>
      <c r="AX26">
        <f t="shared" si="22"/>
        <v>-5.7631676642787122E-2</v>
      </c>
    </row>
    <row r="27" spans="1:50" x14ac:dyDescent="0.2">
      <c r="A27" s="1" t="s">
        <v>26</v>
      </c>
      <c r="B27" s="1">
        <v>-0.13428765808152099</v>
      </c>
      <c r="C27" s="1">
        <v>-0.120402331855282</v>
      </c>
      <c r="D27" s="1">
        <v>-0.10189500098958899</v>
      </c>
      <c r="E27" s="1">
        <v>-0.298828125</v>
      </c>
      <c r="F27" s="1">
        <v>-0.23010696582311499</v>
      </c>
      <c r="G27" s="1">
        <v>-0.17094379639448601</v>
      </c>
      <c r="H27" s="1">
        <v>3.8719839258321703E-2</v>
      </c>
      <c r="I27" s="1">
        <v>2.24622682423115E-3</v>
      </c>
      <c r="J27" s="1">
        <v>-9.7063094626000601E-2</v>
      </c>
      <c r="K27" s="1">
        <v>0.11874602100192699</v>
      </c>
      <c r="L27" s="1">
        <v>6.6183249553634499E-2</v>
      </c>
      <c r="M27" s="1">
        <v>-6.6410551131774007E-2</v>
      </c>
      <c r="N27" s="1">
        <v>-9.4611801564105494E-2</v>
      </c>
      <c r="O27" s="1">
        <v>-1.57662285658587E-2</v>
      </c>
      <c r="P27" s="1">
        <v>-0.11034452457495</v>
      </c>
      <c r="R27" t="s">
        <v>26</v>
      </c>
      <c r="S27">
        <f t="shared" si="8"/>
        <v>0.17011564503902793</v>
      </c>
      <c r="T27">
        <f t="shared" si="8"/>
        <v>0.15110340736056038</v>
      </c>
      <c r="U27">
        <f t="shared" si="8"/>
        <v>0.16398480285831868</v>
      </c>
      <c r="V27">
        <f t="shared" si="8"/>
        <v>-0.20715436990608849</v>
      </c>
      <c r="W27">
        <f t="shared" si="8"/>
        <v>-0.15117084527758592</v>
      </c>
      <c r="X27">
        <f t="shared" si="8"/>
        <v>-8.9341082422824306E-2</v>
      </c>
      <c r="Y27">
        <f t="shared" si="8"/>
        <v>0.34854262075151832</v>
      </c>
      <c r="Z27">
        <f t="shared" si="8"/>
        <v>0.91708988750476617</v>
      </c>
      <c r="AA27">
        <f t="shared" si="8"/>
        <v>1.3212730805937629</v>
      </c>
      <c r="AB27">
        <f t="shared" si="8"/>
        <v>1.2153775580235338</v>
      </c>
      <c r="AC27">
        <f t="shared" si="8"/>
        <v>1.3774360179545746</v>
      </c>
      <c r="AD27">
        <f t="shared" si="8"/>
        <v>0.89912416503195092</v>
      </c>
      <c r="AE27">
        <f t="shared" si="8"/>
        <v>3.5648121895854243E-2</v>
      </c>
      <c r="AF27">
        <f t="shared" si="8"/>
        <v>-0.15263613316738867</v>
      </c>
      <c r="AG27">
        <f t="shared" si="8"/>
        <v>0.88271899710505897</v>
      </c>
      <c r="AI27" t="s">
        <v>26</v>
      </c>
      <c r="AJ27">
        <f t="shared" si="6"/>
        <v>-0.13428765808152099</v>
      </c>
      <c r="AK27">
        <f t="shared" si="9"/>
        <v>-0.12040233185528199</v>
      </c>
      <c r="AL27">
        <f t="shared" si="10"/>
        <v>-0.10189500098958898</v>
      </c>
      <c r="AM27">
        <f t="shared" si="11"/>
        <v>-0.298828125</v>
      </c>
      <c r="AN27">
        <f t="shared" si="12"/>
        <v>-0.23010696582311499</v>
      </c>
      <c r="AO27">
        <f t="shared" si="13"/>
        <v>-0.17094379639448601</v>
      </c>
      <c r="AP27">
        <f t="shared" si="14"/>
        <v>3.8719839258321676E-2</v>
      </c>
      <c r="AQ27">
        <f t="shared" si="15"/>
        <v>2.2462268242311456E-3</v>
      </c>
      <c r="AR27">
        <f t="shared" si="16"/>
        <v>-9.706309462600049E-2</v>
      </c>
      <c r="AS27">
        <f t="shared" si="17"/>
        <v>0.11874602100192688</v>
      </c>
      <c r="AT27">
        <f t="shared" si="18"/>
        <v>6.6183249553634527E-2</v>
      </c>
      <c r="AU27">
        <f t="shared" si="19"/>
        <v>-6.6410551131773965E-2</v>
      </c>
      <c r="AV27">
        <f t="shared" si="20"/>
        <v>-9.4611801564105494E-2</v>
      </c>
      <c r="AW27">
        <f t="shared" si="21"/>
        <v>-1.5766228565858714E-2</v>
      </c>
      <c r="AX27">
        <f t="shared" si="22"/>
        <v>-0.11034452457495003</v>
      </c>
    </row>
    <row r="28" spans="1:50" x14ac:dyDescent="0.2">
      <c r="A28" s="1" t="s">
        <v>27</v>
      </c>
      <c r="B28" s="1">
        <v>0.12847530122446699</v>
      </c>
      <c r="C28" s="1">
        <v>0.122973264412648</v>
      </c>
      <c r="D28" s="1">
        <v>0.10935376477635</v>
      </c>
      <c r="E28" s="1">
        <v>-0.28635097493036199</v>
      </c>
      <c r="F28" s="1">
        <v>-0.14706879024059599</v>
      </c>
      <c r="G28" s="1">
        <v>-5.6792018419033002E-2</v>
      </c>
      <c r="H28" s="1">
        <v>5.5058990383489E-2</v>
      </c>
      <c r="I28" s="1">
        <v>0.12688538967444499</v>
      </c>
      <c r="J28" s="1">
        <v>5.7384690891895601E-2</v>
      </c>
      <c r="K28" s="1">
        <v>5.0020111601766198E-2</v>
      </c>
      <c r="L28" s="1">
        <v>0.16747897809437101</v>
      </c>
      <c r="M28" s="1">
        <v>7.9103778236011099E-2</v>
      </c>
      <c r="N28" s="1">
        <v>0.11431215975117</v>
      </c>
      <c r="O28" s="1">
        <v>5.6975454904970801E-2</v>
      </c>
      <c r="P28" s="1">
        <v>8.3435521590733402E-3</v>
      </c>
      <c r="R28" t="s">
        <v>27</v>
      </c>
      <c r="S28">
        <f t="shared" si="8"/>
        <v>0.29859094626349492</v>
      </c>
      <c r="T28">
        <f t="shared" si="8"/>
        <v>0.27407667177320838</v>
      </c>
      <c r="U28">
        <f t="shared" si="8"/>
        <v>0.27333856763466868</v>
      </c>
      <c r="V28">
        <f t="shared" si="8"/>
        <v>-0.49350534483645048</v>
      </c>
      <c r="W28">
        <f t="shared" si="8"/>
        <v>-0.29823963551818189</v>
      </c>
      <c r="X28">
        <f t="shared" si="8"/>
        <v>-0.14613310084185732</v>
      </c>
      <c r="Y28">
        <f t="shared" si="8"/>
        <v>0.40360161113500731</v>
      </c>
      <c r="Z28">
        <f t="shared" si="8"/>
        <v>1.0439752771792112</v>
      </c>
      <c r="AA28">
        <f t="shared" si="8"/>
        <v>1.3786577714856585</v>
      </c>
      <c r="AB28">
        <f t="shared" si="8"/>
        <v>1.2653976696253</v>
      </c>
      <c r="AC28">
        <f t="shared" si="8"/>
        <v>1.5449149960489457</v>
      </c>
      <c r="AD28">
        <f t="shared" si="8"/>
        <v>0.97822794326796203</v>
      </c>
      <c r="AE28">
        <f t="shared" si="8"/>
        <v>0.14996028164702424</v>
      </c>
      <c r="AF28">
        <f t="shared" si="8"/>
        <v>-9.5660678262417864E-2</v>
      </c>
      <c r="AG28">
        <f t="shared" si="8"/>
        <v>0.89106254926413231</v>
      </c>
      <c r="AI28" t="s">
        <v>27</v>
      </c>
      <c r="AJ28">
        <f t="shared" si="6"/>
        <v>0.12847530122446699</v>
      </c>
      <c r="AK28">
        <f t="shared" si="9"/>
        <v>0.122973264412648</v>
      </c>
      <c r="AL28">
        <f t="shared" si="10"/>
        <v>0.10935376477635</v>
      </c>
      <c r="AM28">
        <f t="shared" si="11"/>
        <v>-0.28635097493036199</v>
      </c>
      <c r="AN28">
        <f t="shared" si="12"/>
        <v>-0.14706879024059596</v>
      </c>
      <c r="AO28">
        <f t="shared" si="13"/>
        <v>-5.6792018419033016E-2</v>
      </c>
      <c r="AP28">
        <f t="shared" si="14"/>
        <v>5.5058990383488993E-2</v>
      </c>
      <c r="AQ28">
        <f t="shared" si="15"/>
        <v>0.12688538967444507</v>
      </c>
      <c r="AR28">
        <f t="shared" si="16"/>
        <v>5.7384690891895573E-2</v>
      </c>
      <c r="AS28">
        <f t="shared" si="17"/>
        <v>5.0020111601766226E-2</v>
      </c>
      <c r="AT28">
        <f t="shared" si="18"/>
        <v>0.16747897809437107</v>
      </c>
      <c r="AU28">
        <f t="shared" si="19"/>
        <v>7.9103778236011113E-2</v>
      </c>
      <c r="AV28">
        <f t="shared" si="20"/>
        <v>0.11431215975117</v>
      </c>
      <c r="AW28">
        <f t="shared" si="21"/>
        <v>5.6975454904970801E-2</v>
      </c>
      <c r="AX28">
        <f t="shared" si="22"/>
        <v>8.3435521590733419E-3</v>
      </c>
    </row>
    <row r="29" spans="1:50" x14ac:dyDescent="0.2">
      <c r="A29" s="1" t="s">
        <v>28</v>
      </c>
      <c r="B29" s="1">
        <v>6.3313231769329903E-2</v>
      </c>
      <c r="C29" s="1">
        <v>0.120006580185606</v>
      </c>
      <c r="D29" s="1">
        <v>0.159005541182177</v>
      </c>
      <c r="E29" s="1">
        <v>0.57377049180327899</v>
      </c>
      <c r="F29" s="1">
        <v>0.313071116408423</v>
      </c>
      <c r="G29" s="1">
        <v>0.18307567127746099</v>
      </c>
      <c r="H29" s="1">
        <v>-2.6118183238023299E-2</v>
      </c>
      <c r="I29" s="1">
        <v>2.73745401126682E-2</v>
      </c>
      <c r="J29" s="1">
        <v>0.142678452636258</v>
      </c>
      <c r="K29" s="1">
        <v>8.6633982837539994E-2</v>
      </c>
      <c r="L29" s="1">
        <v>0.41802000183503102</v>
      </c>
      <c r="M29" s="1">
        <v>7.3426179782082296E-2</v>
      </c>
      <c r="N29" s="1">
        <v>-2.3982136855869501E-2</v>
      </c>
      <c r="O29" s="1">
        <v>-2.2707949396643098E-2</v>
      </c>
      <c r="P29" s="1">
        <v>0.25687174202156099</v>
      </c>
      <c r="R29" t="s">
        <v>28</v>
      </c>
      <c r="S29">
        <f t="shared" si="8"/>
        <v>0.36190417803282482</v>
      </c>
      <c r="T29">
        <f t="shared" si="8"/>
        <v>0.39408325195881438</v>
      </c>
      <c r="U29">
        <f t="shared" si="8"/>
        <v>0.43234410881684571</v>
      </c>
      <c r="V29">
        <f t="shared" si="8"/>
        <v>8.0265146966828516E-2</v>
      </c>
      <c r="W29">
        <f t="shared" si="8"/>
        <v>1.4831480890241111E-2</v>
      </c>
      <c r="X29">
        <f t="shared" si="8"/>
        <v>3.6942570435603672E-2</v>
      </c>
      <c r="Y29">
        <f t="shared" si="8"/>
        <v>0.37748342789698403</v>
      </c>
      <c r="Z29">
        <f t="shared" si="8"/>
        <v>1.0713498172918794</v>
      </c>
      <c r="AA29">
        <f t="shared" si="8"/>
        <v>1.5213362241219164</v>
      </c>
      <c r="AB29">
        <f t="shared" si="8"/>
        <v>1.35203165246284</v>
      </c>
      <c r="AC29">
        <f t="shared" si="8"/>
        <v>1.9629349978839767</v>
      </c>
      <c r="AD29">
        <f t="shared" si="8"/>
        <v>1.0516541230500442</v>
      </c>
      <c r="AE29">
        <f t="shared" si="8"/>
        <v>0.12597814479115474</v>
      </c>
      <c r="AF29">
        <f t="shared" si="8"/>
        <v>-0.11836862765906096</v>
      </c>
      <c r="AG29">
        <f t="shared" si="8"/>
        <v>1.1479342912856934</v>
      </c>
      <c r="AI29" t="s">
        <v>28</v>
      </c>
      <c r="AJ29">
        <f t="shared" si="6"/>
        <v>6.3313231769329903E-2</v>
      </c>
      <c r="AK29">
        <f t="shared" si="9"/>
        <v>0.120006580185606</v>
      </c>
      <c r="AL29">
        <f t="shared" si="10"/>
        <v>0.15900554118217702</v>
      </c>
      <c r="AM29">
        <f t="shared" si="11"/>
        <v>0.57377049180327899</v>
      </c>
      <c r="AN29">
        <f t="shared" si="12"/>
        <v>0.313071116408423</v>
      </c>
      <c r="AO29">
        <f t="shared" si="13"/>
        <v>0.18307567127746099</v>
      </c>
      <c r="AP29">
        <f t="shared" si="14"/>
        <v>-2.6118183238023285E-2</v>
      </c>
      <c r="AQ29">
        <f t="shared" si="15"/>
        <v>2.7374540112668155E-2</v>
      </c>
      <c r="AR29">
        <f t="shared" si="16"/>
        <v>0.14267845263625789</v>
      </c>
      <c r="AS29">
        <f t="shared" si="17"/>
        <v>8.663398283753998E-2</v>
      </c>
      <c r="AT29">
        <f t="shared" si="18"/>
        <v>0.41802000183503107</v>
      </c>
      <c r="AU29">
        <f t="shared" si="19"/>
        <v>7.3426179782082213E-2</v>
      </c>
      <c r="AV29">
        <f t="shared" si="20"/>
        <v>-2.3982136855869501E-2</v>
      </c>
      <c r="AW29">
        <f t="shared" si="21"/>
        <v>-2.2707949396643098E-2</v>
      </c>
      <c r="AX29">
        <f t="shared" si="22"/>
        <v>0.25687174202156104</v>
      </c>
    </row>
    <row r="30" spans="1:50" x14ac:dyDescent="0.2">
      <c r="A30" s="1" t="s">
        <v>29</v>
      </c>
      <c r="B30" s="1">
        <v>1.50848372817003E-3</v>
      </c>
      <c r="C30" s="1">
        <v>4.8325000978553398E-2</v>
      </c>
      <c r="D30" s="1">
        <v>7.6437136687945703E-2</v>
      </c>
      <c r="E30" s="1">
        <v>0.103670634920635</v>
      </c>
      <c r="F30" s="1">
        <v>4.5083207261724698E-2</v>
      </c>
      <c r="G30" s="1">
        <v>3.3470884915176601E-2</v>
      </c>
      <c r="H30" s="1">
        <v>5.70791144999139E-3</v>
      </c>
      <c r="I30" s="1">
        <v>3.5102642488994001E-2</v>
      </c>
      <c r="J30" s="1">
        <v>0.16787048045099001</v>
      </c>
      <c r="K30" s="1">
        <v>1.2525542397166399E-2</v>
      </c>
      <c r="L30" s="1">
        <v>0.225234616628923</v>
      </c>
      <c r="M30" s="1">
        <v>3.38352215316506E-3</v>
      </c>
      <c r="N30" s="1">
        <v>6.1653696688201101E-2</v>
      </c>
      <c r="O30" s="1">
        <v>4.1262283719092401E-2</v>
      </c>
      <c r="P30" s="1">
        <v>0.122109983888941</v>
      </c>
      <c r="R30" t="s">
        <v>29</v>
      </c>
      <c r="S30">
        <f t="shared" si="8"/>
        <v>0.36341266176099485</v>
      </c>
      <c r="T30">
        <f t="shared" si="8"/>
        <v>0.4424082529373678</v>
      </c>
      <c r="U30">
        <f t="shared" si="8"/>
        <v>0.50878124550479142</v>
      </c>
      <c r="V30">
        <f t="shared" si="8"/>
        <v>0.18393578188746351</v>
      </c>
      <c r="W30">
        <f t="shared" si="8"/>
        <v>5.9914688151965809E-2</v>
      </c>
      <c r="X30">
        <f t="shared" si="8"/>
        <v>7.041345535078028E-2</v>
      </c>
      <c r="Y30">
        <f t="shared" si="8"/>
        <v>0.38319133934697541</v>
      </c>
      <c r="Z30">
        <f t="shared" si="8"/>
        <v>1.1064524597808734</v>
      </c>
      <c r="AA30">
        <f t="shared" si="8"/>
        <v>1.6892067045729064</v>
      </c>
      <c r="AB30">
        <f t="shared" si="8"/>
        <v>1.3645571948600064</v>
      </c>
      <c r="AC30">
        <f t="shared" si="8"/>
        <v>2.1881696145128999</v>
      </c>
      <c r="AD30">
        <f t="shared" si="8"/>
        <v>1.0550376452032093</v>
      </c>
      <c r="AE30">
        <f t="shared" si="8"/>
        <v>0.18763184147935585</v>
      </c>
      <c r="AF30">
        <f t="shared" si="8"/>
        <v>-7.7106343939968569E-2</v>
      </c>
      <c r="AG30">
        <f t="shared" si="8"/>
        <v>1.2700442751746344</v>
      </c>
      <c r="AI30" t="s">
        <v>29</v>
      </c>
      <c r="AJ30">
        <f t="shared" si="6"/>
        <v>1.5084837281700292E-3</v>
      </c>
      <c r="AK30">
        <f t="shared" si="9"/>
        <v>4.8325000978553412E-2</v>
      </c>
      <c r="AL30">
        <f t="shared" si="10"/>
        <v>7.6437136687945717E-2</v>
      </c>
      <c r="AM30">
        <f t="shared" si="11"/>
        <v>0.103670634920635</v>
      </c>
      <c r="AN30">
        <f t="shared" si="12"/>
        <v>4.5083207261724698E-2</v>
      </c>
      <c r="AO30">
        <f t="shared" si="13"/>
        <v>3.3470884915176607E-2</v>
      </c>
      <c r="AP30">
        <f t="shared" si="14"/>
        <v>5.7079114499913874E-3</v>
      </c>
      <c r="AQ30">
        <f t="shared" si="15"/>
        <v>3.5102642488993974E-2</v>
      </c>
      <c r="AR30">
        <f t="shared" si="16"/>
        <v>0.16787048045099007</v>
      </c>
      <c r="AS30">
        <f t="shared" si="17"/>
        <v>1.2525542397166411E-2</v>
      </c>
      <c r="AT30">
        <f t="shared" si="18"/>
        <v>0.22523461662892319</v>
      </c>
      <c r="AU30">
        <f t="shared" si="19"/>
        <v>3.3835221531650639E-3</v>
      </c>
      <c r="AV30">
        <f t="shared" si="20"/>
        <v>6.1653696688201115E-2</v>
      </c>
      <c r="AW30">
        <f t="shared" si="21"/>
        <v>4.1262283719092394E-2</v>
      </c>
      <c r="AX30">
        <f t="shared" si="22"/>
        <v>0.12210998388894101</v>
      </c>
    </row>
    <row r="31" spans="1:50" x14ac:dyDescent="0.2">
      <c r="A31" s="1" t="s">
        <v>30</v>
      </c>
      <c r="B31" s="1">
        <v>6.2449890363143199E-3</v>
      </c>
      <c r="C31" s="1">
        <v>-2.7147996330166798E-3</v>
      </c>
      <c r="D31" s="1">
        <v>-1.91097092398986E-2</v>
      </c>
      <c r="E31" s="1">
        <v>-0.211685393258427</v>
      </c>
      <c r="F31" s="1">
        <v>-8.5697741748697306E-2</v>
      </c>
      <c r="G31" s="1">
        <v>-2.7950310559006299E-2</v>
      </c>
      <c r="H31" s="1">
        <v>2.9782142443735699E-2</v>
      </c>
      <c r="I31" s="1">
        <v>-2.9323226997529098E-2</v>
      </c>
      <c r="J31" s="1">
        <v>-0.105884584839912</v>
      </c>
      <c r="K31" s="1">
        <v>4.4061452458492599E-2</v>
      </c>
      <c r="L31" s="1">
        <v>-8.0798527629989195E-2</v>
      </c>
      <c r="M31" s="1">
        <v>-3.06300221992519E-2</v>
      </c>
      <c r="N31" s="1">
        <v>2.53234475579442E-2</v>
      </c>
      <c r="O31" s="1">
        <v>1.12603715175963E-4</v>
      </c>
      <c r="P31" s="1">
        <v>6.1014630669971301E-2</v>
      </c>
      <c r="R31" t="s">
        <v>30</v>
      </c>
      <c r="S31">
        <f t="shared" si="8"/>
        <v>0.36965765079730917</v>
      </c>
      <c r="T31">
        <f t="shared" si="8"/>
        <v>0.43969345330435111</v>
      </c>
      <c r="U31">
        <f t="shared" si="8"/>
        <v>0.48967153626489285</v>
      </c>
      <c r="V31">
        <f t="shared" si="8"/>
        <v>-2.774961137096349E-2</v>
      </c>
      <c r="W31">
        <f t="shared" si="8"/>
        <v>-2.5783053596731498E-2</v>
      </c>
      <c r="X31">
        <f t="shared" si="8"/>
        <v>4.2463144791773981E-2</v>
      </c>
      <c r="Y31">
        <f t="shared" si="8"/>
        <v>0.41297348179071114</v>
      </c>
      <c r="Z31">
        <f t="shared" si="8"/>
        <v>1.0771292327833442</v>
      </c>
      <c r="AA31">
        <f t="shared" si="8"/>
        <v>1.5833221197329945</v>
      </c>
      <c r="AB31">
        <f t="shared" si="8"/>
        <v>1.408618647318499</v>
      </c>
      <c r="AC31">
        <f t="shared" si="8"/>
        <v>2.1073710868829107</v>
      </c>
      <c r="AD31">
        <f t="shared" si="8"/>
        <v>1.0244076230039574</v>
      </c>
      <c r="AE31">
        <f t="shared" si="8"/>
        <v>0.21295528903730004</v>
      </c>
      <c r="AF31">
        <f t="shared" si="8"/>
        <v>-7.6993740224792606E-2</v>
      </c>
      <c r="AG31">
        <f t="shared" si="8"/>
        <v>1.3310589058446056</v>
      </c>
      <c r="AI31" t="s">
        <v>30</v>
      </c>
      <c r="AJ31">
        <f t="shared" si="6"/>
        <v>6.244989036314319E-3</v>
      </c>
      <c r="AK31">
        <f t="shared" si="9"/>
        <v>-2.7147996330166846E-3</v>
      </c>
      <c r="AL31">
        <f t="shared" si="10"/>
        <v>-1.9109709239898576E-2</v>
      </c>
      <c r="AM31">
        <f t="shared" si="11"/>
        <v>-0.211685393258427</v>
      </c>
      <c r="AN31">
        <f t="shared" si="12"/>
        <v>-8.5697741748697306E-2</v>
      </c>
      <c r="AO31">
        <f t="shared" si="13"/>
        <v>-2.7950310559006299E-2</v>
      </c>
      <c r="AP31">
        <f t="shared" si="14"/>
        <v>2.9782142443735726E-2</v>
      </c>
      <c r="AQ31">
        <f t="shared" si="15"/>
        <v>-2.9323226997529206E-2</v>
      </c>
      <c r="AR31">
        <f t="shared" si="16"/>
        <v>-0.10588458483991192</v>
      </c>
      <c r="AS31">
        <f t="shared" si="17"/>
        <v>4.4061452458492578E-2</v>
      </c>
      <c r="AT31">
        <f t="shared" si="18"/>
        <v>-8.0798527629989181E-2</v>
      </c>
      <c r="AU31">
        <f t="shared" si="19"/>
        <v>-3.0630022199251927E-2</v>
      </c>
      <c r="AV31">
        <f t="shared" si="20"/>
        <v>2.532344755794419E-2</v>
      </c>
      <c r="AW31">
        <f t="shared" si="21"/>
        <v>1.126037151759629E-4</v>
      </c>
      <c r="AX31">
        <f t="shared" si="22"/>
        <v>6.1014630669971259E-2</v>
      </c>
    </row>
    <row r="32" spans="1:50" x14ac:dyDescent="0.2">
      <c r="A32" s="1" t="s">
        <v>31</v>
      </c>
      <c r="B32" s="1">
        <v>-0.13744389528540599</v>
      </c>
      <c r="C32" s="1">
        <v>-0.12912115846201799</v>
      </c>
      <c r="D32" s="1">
        <v>-0.22149308285951899</v>
      </c>
      <c r="E32" s="1">
        <v>-0.44982896237172199</v>
      </c>
      <c r="F32" s="1">
        <v>-0.39075364154528203</v>
      </c>
      <c r="G32" s="1">
        <v>-0.33340940209949799</v>
      </c>
      <c r="H32" s="1">
        <v>3.1396873728651603E-2</v>
      </c>
      <c r="I32" s="1">
        <v>-2.44233325460461E-2</v>
      </c>
      <c r="J32" s="1">
        <v>-0.169985342066346</v>
      </c>
      <c r="K32" s="1">
        <v>7.8612774511065894E-2</v>
      </c>
      <c r="L32" s="1">
        <v>-0.13705044237619199</v>
      </c>
      <c r="M32" s="1">
        <v>-0.119086281983286</v>
      </c>
      <c r="N32" s="1">
        <v>-6.1679409347395103E-2</v>
      </c>
      <c r="O32" s="1">
        <v>-2.9638812929680999E-2</v>
      </c>
      <c r="P32" s="1">
        <v>2.2736475389082599E-2</v>
      </c>
      <c r="R32" t="s">
        <v>31</v>
      </c>
      <c r="S32">
        <f t="shared" si="8"/>
        <v>0.23221375551190318</v>
      </c>
      <c r="T32">
        <f t="shared" si="8"/>
        <v>0.31057229484233312</v>
      </c>
      <c r="U32">
        <f t="shared" si="8"/>
        <v>0.26817845340537383</v>
      </c>
      <c r="V32">
        <f t="shared" si="8"/>
        <v>-0.47757857374268547</v>
      </c>
      <c r="W32">
        <f t="shared" si="8"/>
        <v>-0.41653669514201352</v>
      </c>
      <c r="X32">
        <f t="shared" si="8"/>
        <v>-0.290946257307724</v>
      </c>
      <c r="Y32">
        <f t="shared" si="8"/>
        <v>0.44437035551936277</v>
      </c>
      <c r="Z32">
        <f t="shared" si="8"/>
        <v>1.052705900237298</v>
      </c>
      <c r="AA32">
        <f t="shared" si="8"/>
        <v>1.4133367776666486</v>
      </c>
      <c r="AB32">
        <f t="shared" si="8"/>
        <v>1.4872314218295648</v>
      </c>
      <c r="AC32">
        <f t="shared" si="8"/>
        <v>1.9703206445067187</v>
      </c>
      <c r="AD32">
        <f t="shared" si="8"/>
        <v>0.90532134102067141</v>
      </c>
      <c r="AE32">
        <f t="shared" si="8"/>
        <v>0.15127587968990494</v>
      </c>
      <c r="AF32">
        <f t="shared" si="8"/>
        <v>-0.10663255315447361</v>
      </c>
      <c r="AG32">
        <f t="shared" si="8"/>
        <v>1.3537953812336883</v>
      </c>
      <c r="AI32" t="s">
        <v>31</v>
      </c>
      <c r="AJ32">
        <f t="shared" si="6"/>
        <v>-0.13744389528540599</v>
      </c>
      <c r="AK32">
        <f t="shared" si="9"/>
        <v>-0.12912115846201799</v>
      </c>
      <c r="AL32">
        <f t="shared" si="10"/>
        <v>-0.22149308285951902</v>
      </c>
      <c r="AM32">
        <f t="shared" si="11"/>
        <v>-0.44982896237172199</v>
      </c>
      <c r="AN32">
        <f t="shared" si="12"/>
        <v>-0.39075364154528203</v>
      </c>
      <c r="AO32">
        <f t="shared" si="13"/>
        <v>-0.33340940209949799</v>
      </c>
      <c r="AP32">
        <f t="shared" si="14"/>
        <v>3.1396873728651631E-2</v>
      </c>
      <c r="AQ32">
        <f t="shared" si="15"/>
        <v>-2.4423332546046117E-2</v>
      </c>
      <c r="AR32">
        <f t="shared" si="16"/>
        <v>-0.16998534206634597</v>
      </c>
      <c r="AS32">
        <f t="shared" si="17"/>
        <v>7.8612774511065853E-2</v>
      </c>
      <c r="AT32">
        <f t="shared" si="18"/>
        <v>-0.13705044237619202</v>
      </c>
      <c r="AU32">
        <f t="shared" si="19"/>
        <v>-0.11908628198328597</v>
      </c>
      <c r="AV32">
        <f t="shared" si="20"/>
        <v>-6.1679409347395103E-2</v>
      </c>
      <c r="AW32">
        <f t="shared" si="21"/>
        <v>-2.9638812929680999E-2</v>
      </c>
      <c r="AX32">
        <f t="shared" si="22"/>
        <v>2.2736475389082633E-2</v>
      </c>
    </row>
    <row r="33" spans="1:50" x14ac:dyDescent="0.2">
      <c r="A33" s="1" t="s">
        <v>32</v>
      </c>
      <c r="B33" s="1">
        <v>8.6535986155795899E-2</v>
      </c>
      <c r="C33" s="1">
        <v>7.8558420012720495E-2</v>
      </c>
      <c r="D33" s="1">
        <v>0.150211149490346</v>
      </c>
      <c r="E33" s="1">
        <v>-0.13989637305699501</v>
      </c>
      <c r="F33" s="1">
        <v>-2.75467775467775E-2</v>
      </c>
      <c r="G33" s="1">
        <v>-1.09551523450873E-2</v>
      </c>
      <c r="H33" s="1">
        <v>2.73652487746168E-2</v>
      </c>
      <c r="I33" s="1">
        <v>9.8739345195958006E-2</v>
      </c>
      <c r="J33" s="1">
        <v>0.24785360787324301</v>
      </c>
      <c r="K33" s="1">
        <v>-3.36953679284814E-2</v>
      </c>
      <c r="L33" s="1">
        <v>-7.21014613361739E-2</v>
      </c>
      <c r="M33" s="1">
        <v>-7.8781144602640907E-2</v>
      </c>
      <c r="N33" s="1">
        <v>-4.6357055318585097E-2</v>
      </c>
      <c r="O33" s="1">
        <v>-1.17626243556647E-2</v>
      </c>
      <c r="P33" s="1">
        <v>3.3603370709033499E-2</v>
      </c>
      <c r="R33" t="s">
        <v>32</v>
      </c>
      <c r="S33">
        <f t="shared" si="8"/>
        <v>0.31874974166769909</v>
      </c>
      <c r="T33">
        <f t="shared" si="8"/>
        <v>0.38913071485505363</v>
      </c>
      <c r="U33">
        <f t="shared" si="8"/>
        <v>0.4183896028957198</v>
      </c>
      <c r="V33">
        <f t="shared" si="8"/>
        <v>-0.61747494679968051</v>
      </c>
      <c r="W33">
        <f t="shared" si="8"/>
        <v>-0.444083472688791</v>
      </c>
      <c r="X33">
        <f t="shared" si="8"/>
        <v>-0.30190140965281131</v>
      </c>
      <c r="Y33">
        <f t="shared" si="8"/>
        <v>0.47173560429397959</v>
      </c>
      <c r="Z33">
        <f t="shared" si="8"/>
        <v>1.151445245433256</v>
      </c>
      <c r="AA33">
        <f t="shared" si="8"/>
        <v>1.6611903855398915</v>
      </c>
      <c r="AB33">
        <f t="shared" si="8"/>
        <v>1.4535360539010833</v>
      </c>
      <c r="AC33">
        <f t="shared" si="8"/>
        <v>1.8982191831705448</v>
      </c>
      <c r="AD33">
        <f t="shared" si="8"/>
        <v>0.82654019641803056</v>
      </c>
      <c r="AE33">
        <f t="shared" si="8"/>
        <v>0.10491882437131984</v>
      </c>
      <c r="AF33">
        <f t="shared" si="8"/>
        <v>-0.11839517751013831</v>
      </c>
      <c r="AG33">
        <f t="shared" si="8"/>
        <v>1.3873987519427218</v>
      </c>
      <c r="AI33" t="s">
        <v>32</v>
      </c>
      <c r="AJ33">
        <f t="shared" si="6"/>
        <v>8.6535986155795913E-2</v>
      </c>
      <c r="AK33">
        <f t="shared" si="9"/>
        <v>7.8558420012720509E-2</v>
      </c>
      <c r="AL33">
        <f t="shared" si="10"/>
        <v>0.15021114949034597</v>
      </c>
      <c r="AM33">
        <f t="shared" si="11"/>
        <v>-0.13989637305699504</v>
      </c>
      <c r="AN33">
        <f t="shared" si="12"/>
        <v>-2.7546777546777479E-2</v>
      </c>
      <c r="AO33">
        <f t="shared" si="13"/>
        <v>-1.0955152345087316E-2</v>
      </c>
      <c r="AP33">
        <f t="shared" si="14"/>
        <v>2.7365248774616824E-2</v>
      </c>
      <c r="AQ33">
        <f t="shared" si="15"/>
        <v>9.873934519595795E-2</v>
      </c>
      <c r="AR33">
        <f t="shared" si="16"/>
        <v>0.24785360787324295</v>
      </c>
      <c r="AS33">
        <f t="shared" si="17"/>
        <v>-3.369536792848149E-2</v>
      </c>
      <c r="AT33">
        <f t="shared" si="18"/>
        <v>-7.21014613361739E-2</v>
      </c>
      <c r="AU33">
        <f t="shared" si="19"/>
        <v>-7.8781144602640851E-2</v>
      </c>
      <c r="AV33">
        <f t="shared" si="20"/>
        <v>-4.6357055318585097E-2</v>
      </c>
      <c r="AW33">
        <f t="shared" si="21"/>
        <v>-1.1762624355664705E-2</v>
      </c>
      <c r="AX33">
        <f t="shared" si="22"/>
        <v>3.360337070903352E-2</v>
      </c>
    </row>
    <row r="34" spans="1:50" x14ac:dyDescent="0.2">
      <c r="A34" s="1" t="s">
        <v>33</v>
      </c>
      <c r="B34" s="1">
        <v>3.52099136561086E-2</v>
      </c>
      <c r="C34" s="1">
        <v>0.18671484724413401</v>
      </c>
      <c r="D34" s="1">
        <v>0.120633816135041</v>
      </c>
      <c r="E34" s="1">
        <v>0.25662650602409598</v>
      </c>
      <c r="F34" s="1">
        <v>0.18439337252806001</v>
      </c>
      <c r="G34" s="1">
        <v>0.15784008307372799</v>
      </c>
      <c r="H34" s="1">
        <v>2.3373929294769401E-2</v>
      </c>
      <c r="I34" s="1">
        <v>0.121289567471964</v>
      </c>
      <c r="J34" s="1">
        <v>4.2395982143155403E-2</v>
      </c>
      <c r="K34" s="1">
        <v>6.6100393895185003E-2</v>
      </c>
      <c r="L34" s="1">
        <v>0.16480724663677099</v>
      </c>
      <c r="M34" s="1">
        <v>0.17046517564677699</v>
      </c>
      <c r="N34" s="1">
        <v>2.7613354378842402E-2</v>
      </c>
      <c r="O34" s="1">
        <v>3.5237598534501903E-2</v>
      </c>
      <c r="P34" s="1">
        <v>-0.112855988458006</v>
      </c>
      <c r="R34" t="s">
        <v>33</v>
      </c>
      <c r="S34">
        <f t="shared" si="8"/>
        <v>0.35395965532380769</v>
      </c>
      <c r="T34">
        <f t="shared" si="8"/>
        <v>0.57584556209918758</v>
      </c>
      <c r="U34">
        <f t="shared" si="8"/>
        <v>0.53902341903076079</v>
      </c>
      <c r="V34">
        <f t="shared" si="8"/>
        <v>-0.36084844077558453</v>
      </c>
      <c r="W34">
        <f t="shared" si="8"/>
        <v>-0.25969010016073102</v>
      </c>
      <c r="X34">
        <f t="shared" si="8"/>
        <v>-0.14406132657908333</v>
      </c>
      <c r="Y34">
        <f t="shared" si="8"/>
        <v>0.49510953358874898</v>
      </c>
      <c r="Z34">
        <f t="shared" si="8"/>
        <v>1.2727348129052201</v>
      </c>
      <c r="AA34">
        <f t="shared" si="8"/>
        <v>1.7035863676830469</v>
      </c>
      <c r="AB34">
        <f t="shared" si="8"/>
        <v>1.5196364477962683</v>
      </c>
      <c r="AC34">
        <f t="shared" si="8"/>
        <v>2.0630264298073158</v>
      </c>
      <c r="AD34">
        <f t="shared" si="8"/>
        <v>0.99700537206480755</v>
      </c>
      <c r="AE34">
        <f t="shared" si="8"/>
        <v>0.13253217875016224</v>
      </c>
      <c r="AF34">
        <f t="shared" si="8"/>
        <v>-8.3157578975636415E-2</v>
      </c>
      <c r="AG34">
        <f t="shared" si="8"/>
        <v>1.2745427634847157</v>
      </c>
      <c r="AI34" t="s">
        <v>33</v>
      </c>
      <c r="AJ34">
        <f t="shared" si="6"/>
        <v>3.5209913656108593E-2</v>
      </c>
      <c r="AK34">
        <f t="shared" si="9"/>
        <v>0.18671484724413395</v>
      </c>
      <c r="AL34">
        <f t="shared" si="10"/>
        <v>0.12063381613504098</v>
      </c>
      <c r="AM34">
        <f t="shared" si="11"/>
        <v>0.25662650602409598</v>
      </c>
      <c r="AN34">
        <f t="shared" si="12"/>
        <v>0.18439337252805998</v>
      </c>
      <c r="AO34">
        <f t="shared" si="13"/>
        <v>0.15784008307372799</v>
      </c>
      <c r="AP34">
        <f t="shared" si="14"/>
        <v>2.3373929294769391E-2</v>
      </c>
      <c r="AQ34">
        <f t="shared" si="15"/>
        <v>0.12128956747196407</v>
      </c>
      <c r="AR34">
        <f t="shared" si="16"/>
        <v>4.2395982143155431E-2</v>
      </c>
      <c r="AS34">
        <f t="shared" si="17"/>
        <v>6.6100393895184961E-2</v>
      </c>
      <c r="AT34">
        <f t="shared" si="18"/>
        <v>0.16480724663677093</v>
      </c>
      <c r="AU34">
        <f t="shared" si="19"/>
        <v>0.17046517564677699</v>
      </c>
      <c r="AV34">
        <f t="shared" si="20"/>
        <v>2.7613354378842395E-2</v>
      </c>
      <c r="AW34">
        <f t="shared" si="21"/>
        <v>3.5237598534501896E-2</v>
      </c>
      <c r="AX34">
        <f t="shared" si="22"/>
        <v>-0.11285598845800604</v>
      </c>
    </row>
    <row r="35" spans="1:50" x14ac:dyDescent="0.2">
      <c r="A35" s="1" t="s">
        <v>34</v>
      </c>
      <c r="B35" s="1">
        <v>-3.4202965242264002E-2</v>
      </c>
      <c r="C35" s="1">
        <v>-5.0628003104343698E-2</v>
      </c>
      <c r="D35" s="1">
        <v>-3.8311451836369199E-2</v>
      </c>
      <c r="E35" s="1">
        <v>-0.30105465004793902</v>
      </c>
      <c r="F35" s="1">
        <v>-0.25135379061371799</v>
      </c>
      <c r="G35" s="1">
        <v>-0.173991031390135</v>
      </c>
      <c r="H35" s="1">
        <v>2.7351631862051699E-2</v>
      </c>
      <c r="I35" s="1">
        <v>9.0846886593667603E-2</v>
      </c>
      <c r="J35" s="1">
        <v>-0.17530575156200001</v>
      </c>
      <c r="K35" s="1">
        <v>-3.9417748198963799E-2</v>
      </c>
      <c r="L35" s="1">
        <v>-0.15057444635963901</v>
      </c>
      <c r="M35" s="1">
        <v>-0.115485605408781</v>
      </c>
      <c r="N35" s="1">
        <v>-6.5563501356861703E-2</v>
      </c>
      <c r="O35" s="1">
        <v>-2.7622415744206898E-2</v>
      </c>
      <c r="P35" s="1">
        <v>0.121581995579976</v>
      </c>
      <c r="R35" t="s">
        <v>34</v>
      </c>
      <c r="S35">
        <f t="shared" si="8"/>
        <v>0.31975669008154367</v>
      </c>
      <c r="T35">
        <f t="shared" si="8"/>
        <v>0.5252175589948439</v>
      </c>
      <c r="U35">
        <f t="shared" si="8"/>
        <v>0.50071196719439159</v>
      </c>
      <c r="V35">
        <f t="shared" si="8"/>
        <v>-0.6619030908235235</v>
      </c>
      <c r="W35">
        <f t="shared" si="8"/>
        <v>-0.51104389077444901</v>
      </c>
      <c r="X35">
        <f t="shared" si="8"/>
        <v>-0.31805235796921832</v>
      </c>
      <c r="Y35">
        <f t="shared" si="8"/>
        <v>0.52246116545080068</v>
      </c>
      <c r="Z35">
        <f t="shared" si="8"/>
        <v>1.3635816994988876</v>
      </c>
      <c r="AA35">
        <f t="shared" si="8"/>
        <v>1.5282806161210469</v>
      </c>
      <c r="AB35">
        <f t="shared" si="8"/>
        <v>1.4802186995973046</v>
      </c>
      <c r="AC35">
        <f t="shared" si="8"/>
        <v>1.9124519834476768</v>
      </c>
      <c r="AD35">
        <f t="shared" si="8"/>
        <v>0.8815197666560266</v>
      </c>
      <c r="AE35">
        <f t="shared" si="8"/>
        <v>6.6968677393300535E-2</v>
      </c>
      <c r="AF35">
        <f t="shared" si="8"/>
        <v>-0.11077999471984332</v>
      </c>
      <c r="AG35">
        <f t="shared" si="8"/>
        <v>1.3961247590646917</v>
      </c>
      <c r="AI35" t="s">
        <v>34</v>
      </c>
      <c r="AJ35">
        <f t="shared" si="6"/>
        <v>-3.4202965242264016E-2</v>
      </c>
      <c r="AK35">
        <f t="shared" si="9"/>
        <v>-5.0628003104343677E-2</v>
      </c>
      <c r="AL35">
        <f t="shared" si="10"/>
        <v>-3.8311451836369192E-2</v>
      </c>
      <c r="AM35">
        <f t="shared" si="11"/>
        <v>-0.30105465004793897</v>
      </c>
      <c r="AN35">
        <f t="shared" si="12"/>
        <v>-0.25135379061371799</v>
      </c>
      <c r="AO35">
        <f t="shared" si="13"/>
        <v>-0.173991031390135</v>
      </c>
      <c r="AP35">
        <f t="shared" si="14"/>
        <v>2.7351631862051695E-2</v>
      </c>
      <c r="AQ35">
        <f t="shared" si="15"/>
        <v>9.0846886593667575E-2</v>
      </c>
      <c r="AR35">
        <f t="shared" si="16"/>
        <v>-0.17530575156200001</v>
      </c>
      <c r="AS35">
        <f t="shared" si="17"/>
        <v>-3.9417748198963709E-2</v>
      </c>
      <c r="AT35">
        <f t="shared" si="18"/>
        <v>-0.15057444635963901</v>
      </c>
      <c r="AU35">
        <f t="shared" si="19"/>
        <v>-0.11548560540878094</v>
      </c>
      <c r="AV35">
        <f t="shared" si="20"/>
        <v>-6.5563501356861703E-2</v>
      </c>
      <c r="AW35">
        <f t="shared" si="21"/>
        <v>-2.7622415744206902E-2</v>
      </c>
      <c r="AX35">
        <f t="shared" si="22"/>
        <v>0.12158199557997595</v>
      </c>
    </row>
    <row r="36" spans="1:50" x14ac:dyDescent="0.2">
      <c r="A36" s="1" t="s">
        <v>35</v>
      </c>
      <c r="B36" s="1">
        <v>3.0675598976568401E-2</v>
      </c>
      <c r="C36" s="1">
        <v>6.1729758598743502E-2</v>
      </c>
      <c r="D36" s="1">
        <v>4.8792123242521697E-2</v>
      </c>
      <c r="E36" s="1">
        <v>-0.13580246913580199</v>
      </c>
      <c r="F36" s="1">
        <v>-1.3261000602772801E-2</v>
      </c>
      <c r="G36" s="1">
        <v>2.5696706478465399E-2</v>
      </c>
      <c r="H36" s="1">
        <v>4.5651699716332497E-2</v>
      </c>
      <c r="I36" s="1">
        <v>-1.00646556143726E-2</v>
      </c>
      <c r="J36" s="1">
        <v>8.5098906368866703E-2</v>
      </c>
      <c r="K36" s="1">
        <v>0.104521344558778</v>
      </c>
      <c r="L36" s="1">
        <v>0.25152277012327801</v>
      </c>
      <c r="M36" s="1">
        <v>0.149196105569462</v>
      </c>
      <c r="N36" s="1">
        <v>3.79642646719573E-2</v>
      </c>
      <c r="O36" s="1">
        <v>4.6053339571125999E-2</v>
      </c>
      <c r="P36" s="1">
        <v>0.10807740271454699</v>
      </c>
      <c r="R36" t="s">
        <v>35</v>
      </c>
      <c r="S36">
        <f t="shared" si="8"/>
        <v>0.35043228905811208</v>
      </c>
      <c r="T36">
        <f t="shared" si="8"/>
        <v>0.58694731759358743</v>
      </c>
      <c r="U36">
        <f t="shared" si="8"/>
        <v>0.54950409043691328</v>
      </c>
      <c r="V36">
        <f t="shared" si="8"/>
        <v>-0.79770555995932546</v>
      </c>
      <c r="W36">
        <f t="shared" si="8"/>
        <v>-0.5243048913772218</v>
      </c>
      <c r="X36">
        <f t="shared" si="8"/>
        <v>-0.29235565149075293</v>
      </c>
      <c r="Y36">
        <f t="shared" si="8"/>
        <v>0.56811286516713322</v>
      </c>
      <c r="Z36">
        <f t="shared" si="8"/>
        <v>1.353517043884515</v>
      </c>
      <c r="AA36">
        <f t="shared" si="8"/>
        <v>1.6133795224899137</v>
      </c>
      <c r="AB36">
        <f t="shared" si="8"/>
        <v>1.5847400441560826</v>
      </c>
      <c r="AC36">
        <f t="shared" si="8"/>
        <v>2.1639747535709546</v>
      </c>
      <c r="AD36">
        <f t="shared" si="8"/>
        <v>1.0307158722254885</v>
      </c>
      <c r="AE36">
        <f t="shared" si="8"/>
        <v>0.10493294206525783</v>
      </c>
      <c r="AF36">
        <f t="shared" si="8"/>
        <v>-6.472665514871731E-2</v>
      </c>
      <c r="AG36">
        <f t="shared" si="8"/>
        <v>1.5042021617792387</v>
      </c>
      <c r="AI36" t="s">
        <v>35</v>
      </c>
      <c r="AJ36">
        <f t="shared" si="6"/>
        <v>3.0675598976568408E-2</v>
      </c>
      <c r="AK36">
        <f t="shared" si="9"/>
        <v>6.1729758598743523E-2</v>
      </c>
      <c r="AL36">
        <f t="shared" si="10"/>
        <v>4.879212324252169E-2</v>
      </c>
      <c r="AM36">
        <f t="shared" si="11"/>
        <v>-0.13580246913580196</v>
      </c>
      <c r="AN36">
        <f t="shared" si="12"/>
        <v>-1.3261000602772799E-2</v>
      </c>
      <c r="AO36">
        <f t="shared" si="13"/>
        <v>2.5696706478465392E-2</v>
      </c>
      <c r="AP36">
        <f t="shared" si="14"/>
        <v>4.5651699716332539E-2</v>
      </c>
      <c r="AQ36">
        <f t="shared" si="15"/>
        <v>-1.0064655614372642E-2</v>
      </c>
      <c r="AR36">
        <f t="shared" si="16"/>
        <v>8.5098906368866745E-2</v>
      </c>
      <c r="AS36">
        <f t="shared" si="17"/>
        <v>0.10452134455877804</v>
      </c>
      <c r="AT36">
        <f t="shared" si="18"/>
        <v>0.25152277012327784</v>
      </c>
      <c r="AU36">
        <f t="shared" si="19"/>
        <v>0.14919610556946195</v>
      </c>
      <c r="AV36">
        <f t="shared" si="20"/>
        <v>3.7964264671957293E-2</v>
      </c>
      <c r="AW36">
        <f t="shared" si="21"/>
        <v>4.6053339571126006E-2</v>
      </c>
      <c r="AX36">
        <f t="shared" si="22"/>
        <v>0.10807740271454702</v>
      </c>
    </row>
    <row r="37" spans="1:50" x14ac:dyDescent="0.2">
      <c r="A37" s="1" t="s">
        <v>36</v>
      </c>
      <c r="B37" s="1">
        <v>2.7115463740214198E-2</v>
      </c>
      <c r="C37" s="1">
        <v>-3.1037494222425899E-2</v>
      </c>
      <c r="D37" s="1">
        <v>1.4209760379106699E-2</v>
      </c>
      <c r="E37" s="1">
        <v>0.15079365079365101</v>
      </c>
      <c r="F37" s="1">
        <v>7.2693952351863295E-2</v>
      </c>
      <c r="G37" s="1">
        <v>4.1637261820748103E-2</v>
      </c>
      <c r="H37" s="1">
        <v>2.8034709002637799E-3</v>
      </c>
      <c r="I37" s="1">
        <v>-4.9510147853376596E-3</v>
      </c>
      <c r="J37" s="1">
        <v>-4.01347208995628E-3</v>
      </c>
      <c r="K37" s="1">
        <v>-5.43729480576765E-2</v>
      </c>
      <c r="L37" s="1">
        <v>-0.125850979276935</v>
      </c>
      <c r="M37" s="1">
        <v>-7.6022394928783196E-2</v>
      </c>
      <c r="N37" s="1">
        <v>2.43525627225432E-2</v>
      </c>
      <c r="O37" s="1">
        <v>-4.3159050279122403E-3</v>
      </c>
      <c r="P37" s="1">
        <v>6.2230680607571198E-3</v>
      </c>
      <c r="R37" t="s">
        <v>36</v>
      </c>
      <c r="S37">
        <f t="shared" si="8"/>
        <v>0.37754775279832625</v>
      </c>
      <c r="T37">
        <f t="shared" si="8"/>
        <v>0.55590982337116157</v>
      </c>
      <c r="U37">
        <f t="shared" si="8"/>
        <v>0.56371385081601999</v>
      </c>
      <c r="V37">
        <f t="shared" si="8"/>
        <v>-0.64691190916567443</v>
      </c>
      <c r="W37">
        <f t="shared" si="8"/>
        <v>-0.45161093902535854</v>
      </c>
      <c r="X37">
        <f t="shared" si="8"/>
        <v>-0.25071838967000482</v>
      </c>
      <c r="Y37">
        <f t="shared" si="8"/>
        <v>0.570916336067397</v>
      </c>
      <c r="Z37">
        <f t="shared" si="8"/>
        <v>1.3485660290991772</v>
      </c>
      <c r="AA37">
        <f t="shared" si="8"/>
        <v>1.6093660503999574</v>
      </c>
      <c r="AB37">
        <f t="shared" si="8"/>
        <v>1.5303670960984062</v>
      </c>
      <c r="AC37">
        <f t="shared" si="8"/>
        <v>2.0381237742940197</v>
      </c>
      <c r="AD37">
        <f t="shared" si="8"/>
        <v>0.9546934772967054</v>
      </c>
      <c r="AE37">
        <f t="shared" si="8"/>
        <v>0.12928550478780104</v>
      </c>
      <c r="AF37">
        <f t="shared" si="8"/>
        <v>-6.9042560176629547E-2</v>
      </c>
      <c r="AG37">
        <f t="shared" si="8"/>
        <v>1.5104252298399958</v>
      </c>
      <c r="AI37" t="s">
        <v>36</v>
      </c>
      <c r="AJ37">
        <f t="shared" si="6"/>
        <v>2.7115463740214174E-2</v>
      </c>
      <c r="AK37">
        <f t="shared" si="9"/>
        <v>-3.1037494222425854E-2</v>
      </c>
      <c r="AL37">
        <f t="shared" si="10"/>
        <v>1.4209760379106706E-2</v>
      </c>
      <c r="AM37">
        <f t="shared" si="11"/>
        <v>0.15079365079365104</v>
      </c>
      <c r="AN37">
        <f t="shared" si="12"/>
        <v>7.2693952351863267E-2</v>
      </c>
      <c r="AO37">
        <f t="shared" si="13"/>
        <v>4.1637261820748117E-2</v>
      </c>
      <c r="AP37">
        <f t="shared" si="14"/>
        <v>2.8034709002637825E-3</v>
      </c>
      <c r="AQ37">
        <f t="shared" si="15"/>
        <v>-4.9510147853377706E-3</v>
      </c>
      <c r="AR37">
        <f t="shared" si="16"/>
        <v>-4.0134720899562826E-3</v>
      </c>
      <c r="AS37">
        <f t="shared" si="17"/>
        <v>-5.4372948057676451E-2</v>
      </c>
      <c r="AT37">
        <f t="shared" si="18"/>
        <v>-0.12585097927693489</v>
      </c>
      <c r="AU37">
        <f t="shared" si="19"/>
        <v>-7.6022394928783155E-2</v>
      </c>
      <c r="AV37">
        <f t="shared" si="20"/>
        <v>2.4352562722543214E-2</v>
      </c>
      <c r="AW37">
        <f t="shared" si="21"/>
        <v>-4.3159050279122368E-3</v>
      </c>
      <c r="AX37">
        <f t="shared" si="22"/>
        <v>6.2230680607571198E-3</v>
      </c>
    </row>
    <row r="38" spans="1:50" x14ac:dyDescent="0.2">
      <c r="A38" s="1" t="s">
        <v>37</v>
      </c>
      <c r="B38" s="1">
        <v>8.7134254635826899E-2</v>
      </c>
      <c r="C38" s="1">
        <v>8.2135846272620897E-2</v>
      </c>
      <c r="D38" s="1">
        <v>0.120315541163917</v>
      </c>
      <c r="E38" s="1">
        <v>6.0689655172413898E-2</v>
      </c>
      <c r="F38" s="1">
        <v>5.4669703872437303E-2</v>
      </c>
      <c r="G38" s="1">
        <v>5.1490514905148999E-2</v>
      </c>
      <c r="H38" s="1">
        <v>-2.8216711692400399E-3</v>
      </c>
      <c r="I38" s="1">
        <v>0.14216558571415</v>
      </c>
      <c r="J38" s="1">
        <v>5.8919658026573798E-2</v>
      </c>
      <c r="K38" s="1">
        <v>-4.7766896142477998E-2</v>
      </c>
      <c r="L38" s="1">
        <v>-6.2340503098796803E-2</v>
      </c>
      <c r="M38" s="1">
        <v>2.1121726805072301E-2</v>
      </c>
      <c r="N38" s="1">
        <v>-3.11301519766491E-2</v>
      </c>
      <c r="O38" s="1">
        <v>-5.9726212837779298E-2</v>
      </c>
      <c r="P38" s="1">
        <v>0.149739059053076</v>
      </c>
      <c r="R38" t="s">
        <v>37</v>
      </c>
      <c r="S38">
        <f t="shared" ref="S38:AG47" si="23">S37+B38</f>
        <v>0.46468200743415317</v>
      </c>
      <c r="T38">
        <f t="shared" si="23"/>
        <v>0.63804566964378251</v>
      </c>
      <c r="U38">
        <f t="shared" si="23"/>
        <v>0.68402939197993695</v>
      </c>
      <c r="V38">
        <f t="shared" si="23"/>
        <v>-0.58622225399326056</v>
      </c>
      <c r="W38">
        <f t="shared" si="23"/>
        <v>-0.39694123515292123</v>
      </c>
      <c r="X38">
        <f t="shared" si="23"/>
        <v>-0.19922787476485582</v>
      </c>
      <c r="Y38">
        <f t="shared" si="23"/>
        <v>0.56809466489815696</v>
      </c>
      <c r="Z38">
        <f t="shared" si="23"/>
        <v>1.4907316148133272</v>
      </c>
      <c r="AA38">
        <f t="shared" si="23"/>
        <v>1.6682857084265312</v>
      </c>
      <c r="AB38">
        <f t="shared" si="23"/>
        <v>1.4826001999559282</v>
      </c>
      <c r="AC38">
        <f t="shared" si="23"/>
        <v>1.9757832711952228</v>
      </c>
      <c r="AD38">
        <f t="shared" si="23"/>
        <v>0.97581520410177769</v>
      </c>
      <c r="AE38">
        <f t="shared" si="23"/>
        <v>9.8155352811151939E-2</v>
      </c>
      <c r="AF38">
        <f t="shared" si="23"/>
        <v>-0.12876877301440884</v>
      </c>
      <c r="AG38">
        <f t="shared" si="23"/>
        <v>1.6601642888930719</v>
      </c>
      <c r="AI38" t="s">
        <v>37</v>
      </c>
      <c r="AJ38">
        <f t="shared" si="6"/>
        <v>8.7134254635826913E-2</v>
      </c>
      <c r="AK38">
        <f t="shared" si="9"/>
        <v>8.2135846272620938E-2</v>
      </c>
      <c r="AL38">
        <f t="shared" si="10"/>
        <v>0.12031554116391696</v>
      </c>
      <c r="AM38">
        <f t="shared" si="11"/>
        <v>6.068965517241387E-2</v>
      </c>
      <c r="AN38">
        <f t="shared" si="12"/>
        <v>5.4669703872437303E-2</v>
      </c>
      <c r="AO38">
        <f t="shared" si="13"/>
        <v>5.1490514905148999E-2</v>
      </c>
      <c r="AP38">
        <f t="shared" si="14"/>
        <v>-2.8216711692400365E-3</v>
      </c>
      <c r="AQ38">
        <f t="shared" si="15"/>
        <v>0.14216558571414994</v>
      </c>
      <c r="AR38">
        <f t="shared" si="16"/>
        <v>5.891965802657384E-2</v>
      </c>
      <c r="AS38">
        <f t="shared" si="17"/>
        <v>-4.7766896142477977E-2</v>
      </c>
      <c r="AT38">
        <f t="shared" si="18"/>
        <v>-6.2340503098796907E-2</v>
      </c>
      <c r="AU38">
        <f t="shared" si="19"/>
        <v>2.1121726805072294E-2</v>
      </c>
      <c r="AV38">
        <f t="shared" si="20"/>
        <v>-3.1130151976649104E-2</v>
      </c>
      <c r="AW38">
        <f t="shared" si="21"/>
        <v>-5.9726212837779291E-2</v>
      </c>
      <c r="AX38">
        <f t="shared" si="22"/>
        <v>0.14973905905307605</v>
      </c>
    </row>
    <row r="39" spans="1:50" x14ac:dyDescent="0.2">
      <c r="A39" s="1" t="s">
        <v>38</v>
      </c>
      <c r="B39" s="1">
        <v>-3.06003382929542E-2</v>
      </c>
      <c r="C39" s="1">
        <v>4.1539142581902298E-2</v>
      </c>
      <c r="D39" s="1">
        <v>2.7261074258300801E-2</v>
      </c>
      <c r="E39" s="1">
        <v>0.80104031209362803</v>
      </c>
      <c r="F39" s="1">
        <v>0.33801295896328298</v>
      </c>
      <c r="G39" s="1">
        <v>0.126932989690722</v>
      </c>
      <c r="H39" s="1">
        <v>-4.3451694752372101E-2</v>
      </c>
      <c r="I39" s="1">
        <v>-6.4275564560032597E-2</v>
      </c>
      <c r="J39" s="1">
        <v>-6.8909285130845897E-3</v>
      </c>
      <c r="K39" s="1">
        <v>-0.23263104376791999</v>
      </c>
      <c r="L39" s="1">
        <v>-0.31249116357981099</v>
      </c>
      <c r="M39" s="1">
        <v>-0.14912164861695601</v>
      </c>
      <c r="N39" s="1">
        <v>1.7168503836247202E-2</v>
      </c>
      <c r="O39" s="1">
        <v>3.9973495762810601E-3</v>
      </c>
      <c r="P39" s="1">
        <v>0.17235671192320701</v>
      </c>
      <c r="R39" t="s">
        <v>38</v>
      </c>
      <c r="S39">
        <f t="shared" si="23"/>
        <v>0.43408166914119894</v>
      </c>
      <c r="T39">
        <f t="shared" si="23"/>
        <v>0.67958481222568479</v>
      </c>
      <c r="U39">
        <f t="shared" si="23"/>
        <v>0.71129046623823777</v>
      </c>
      <c r="V39">
        <f t="shared" si="23"/>
        <v>0.21481805810036747</v>
      </c>
      <c r="W39">
        <f t="shared" si="23"/>
        <v>-5.8928276189638251E-2</v>
      </c>
      <c r="X39">
        <f t="shared" si="23"/>
        <v>-7.2294885074133813E-2</v>
      </c>
      <c r="Y39">
        <f t="shared" si="23"/>
        <v>0.52464297014578487</v>
      </c>
      <c r="Z39">
        <f t="shared" si="23"/>
        <v>1.4264560502532946</v>
      </c>
      <c r="AA39">
        <f t="shared" si="23"/>
        <v>1.6613947799134468</v>
      </c>
      <c r="AB39">
        <f t="shared" si="23"/>
        <v>1.2499691561880082</v>
      </c>
      <c r="AC39">
        <f t="shared" si="23"/>
        <v>1.6632921076154119</v>
      </c>
      <c r="AD39">
        <f t="shared" si="23"/>
        <v>0.82669355548482171</v>
      </c>
      <c r="AE39">
        <f t="shared" si="23"/>
        <v>0.11532385664739914</v>
      </c>
      <c r="AF39">
        <f t="shared" si="23"/>
        <v>-0.12477142343812778</v>
      </c>
      <c r="AG39">
        <f t="shared" si="23"/>
        <v>1.8325210008162789</v>
      </c>
      <c r="AI39" t="s">
        <v>38</v>
      </c>
      <c r="AJ39">
        <f t="shared" si="6"/>
        <v>-3.0600338292954221E-2</v>
      </c>
      <c r="AK39">
        <f t="shared" si="9"/>
        <v>4.1539142581902277E-2</v>
      </c>
      <c r="AL39">
        <f t="shared" si="10"/>
        <v>2.7261074258300821E-2</v>
      </c>
      <c r="AM39">
        <f t="shared" si="11"/>
        <v>0.80104031209362803</v>
      </c>
      <c r="AN39">
        <f t="shared" si="12"/>
        <v>0.33801295896328298</v>
      </c>
      <c r="AO39">
        <f t="shared" si="13"/>
        <v>0.126932989690722</v>
      </c>
      <c r="AP39">
        <f t="shared" si="14"/>
        <v>-4.3451694752372094E-2</v>
      </c>
      <c r="AQ39">
        <f t="shared" si="15"/>
        <v>-6.4275564560032583E-2</v>
      </c>
      <c r="AR39">
        <f t="shared" si="16"/>
        <v>-6.8909285130844822E-3</v>
      </c>
      <c r="AS39">
        <f t="shared" si="17"/>
        <v>-0.23263104376791999</v>
      </c>
      <c r="AT39">
        <f t="shared" si="18"/>
        <v>-0.31249116357981088</v>
      </c>
      <c r="AU39">
        <f t="shared" si="19"/>
        <v>-0.14912164861695598</v>
      </c>
      <c r="AV39">
        <f t="shared" si="20"/>
        <v>1.7168503836247198E-2</v>
      </c>
      <c r="AW39">
        <f t="shared" si="21"/>
        <v>3.9973495762810618E-3</v>
      </c>
      <c r="AX39">
        <f t="shared" si="22"/>
        <v>0.17235671192320701</v>
      </c>
    </row>
    <row r="40" spans="1:50" x14ac:dyDescent="0.2">
      <c r="A40" s="1" t="s">
        <v>39</v>
      </c>
      <c r="B40" s="1">
        <v>3.9691126216716298E-2</v>
      </c>
      <c r="C40" s="1">
        <v>0.10819950929258799</v>
      </c>
      <c r="D40" s="1">
        <v>9.8528932531180904E-2</v>
      </c>
      <c r="E40" s="1">
        <v>2.1660649819494901E-3</v>
      </c>
      <c r="F40" s="1">
        <v>5.5286521388216298E-2</v>
      </c>
      <c r="G40" s="1">
        <v>5.3744997141223397E-2</v>
      </c>
      <c r="H40" s="1">
        <v>8.3927956384530801E-3</v>
      </c>
      <c r="I40" s="1">
        <v>-3.8836319974006203E-2</v>
      </c>
      <c r="J40" s="1">
        <v>5.9755635040506197E-2</v>
      </c>
      <c r="K40" s="1">
        <v>8.3918897604162504E-2</v>
      </c>
      <c r="L40" s="1">
        <v>0.11336178088530099</v>
      </c>
      <c r="M40" s="1">
        <v>5.3257499230922302E-2</v>
      </c>
      <c r="N40" s="1">
        <v>3.5250238954766602E-2</v>
      </c>
      <c r="O40" s="1">
        <v>5.9679571538675098E-2</v>
      </c>
      <c r="P40" s="1">
        <v>0.11853438681013399</v>
      </c>
      <c r="R40" t="s">
        <v>39</v>
      </c>
      <c r="S40">
        <f t="shared" si="23"/>
        <v>0.47377279535791522</v>
      </c>
      <c r="T40">
        <f t="shared" si="23"/>
        <v>0.78778432151827282</v>
      </c>
      <c r="U40">
        <f t="shared" si="23"/>
        <v>0.80981939876941866</v>
      </c>
      <c r="V40">
        <f t="shared" si="23"/>
        <v>0.21698412308231696</v>
      </c>
      <c r="W40">
        <f t="shared" si="23"/>
        <v>-3.6417548014219536E-3</v>
      </c>
      <c r="X40">
        <f t="shared" si="23"/>
        <v>-1.8549887932910417E-2</v>
      </c>
      <c r="Y40">
        <f t="shared" si="23"/>
        <v>0.53303576578423795</v>
      </c>
      <c r="Z40">
        <f t="shared" si="23"/>
        <v>1.3876197302792883</v>
      </c>
      <c r="AA40">
        <f t="shared" si="23"/>
        <v>1.7211504149539529</v>
      </c>
      <c r="AB40">
        <f t="shared" si="23"/>
        <v>1.3338880537921707</v>
      </c>
      <c r="AC40">
        <f t="shared" si="23"/>
        <v>1.7766538885007128</v>
      </c>
      <c r="AD40">
        <f t="shared" si="23"/>
        <v>0.87995105471574397</v>
      </c>
      <c r="AE40">
        <f t="shared" si="23"/>
        <v>0.15057409560216573</v>
      </c>
      <c r="AF40">
        <f t="shared" si="23"/>
        <v>-6.5091851899452685E-2</v>
      </c>
      <c r="AG40">
        <f t="shared" si="23"/>
        <v>1.951055387626413</v>
      </c>
      <c r="AI40" t="s">
        <v>39</v>
      </c>
      <c r="AJ40">
        <f t="shared" si="6"/>
        <v>3.9691126216716277E-2</v>
      </c>
      <c r="AK40">
        <f t="shared" si="9"/>
        <v>0.10819950929258804</v>
      </c>
      <c r="AL40">
        <f t="shared" si="10"/>
        <v>9.8528932531180891E-2</v>
      </c>
      <c r="AM40">
        <f t="shared" si="11"/>
        <v>2.1660649819494893E-3</v>
      </c>
      <c r="AN40">
        <f t="shared" si="12"/>
        <v>5.5286521388216298E-2</v>
      </c>
      <c r="AO40">
        <f t="shared" si="13"/>
        <v>5.3744997141223397E-2</v>
      </c>
      <c r="AP40">
        <f t="shared" si="14"/>
        <v>8.3927956384530766E-3</v>
      </c>
      <c r="AQ40">
        <f t="shared" si="15"/>
        <v>-3.8836319974006273E-2</v>
      </c>
      <c r="AR40">
        <f t="shared" si="16"/>
        <v>5.9755635040506183E-2</v>
      </c>
      <c r="AS40">
        <f t="shared" si="17"/>
        <v>8.391889760416249E-2</v>
      </c>
      <c r="AT40">
        <f t="shared" si="18"/>
        <v>0.11336178088530091</v>
      </c>
      <c r="AU40">
        <f t="shared" si="19"/>
        <v>5.3257499230922267E-2</v>
      </c>
      <c r="AV40">
        <f t="shared" si="20"/>
        <v>3.5250238954766588E-2</v>
      </c>
      <c r="AW40">
        <f t="shared" si="21"/>
        <v>5.9679571538675091E-2</v>
      </c>
      <c r="AX40">
        <f t="shared" si="22"/>
        <v>0.11853438681013406</v>
      </c>
    </row>
    <row r="41" spans="1:50" x14ac:dyDescent="0.2">
      <c r="A41" s="1" t="s">
        <v>40</v>
      </c>
      <c r="B41" s="1">
        <v>4.4396628755324401E-2</v>
      </c>
      <c r="C41" s="1">
        <v>0.10741403007527001</v>
      </c>
      <c r="D41" s="1">
        <v>8.3675553634000602E-2</v>
      </c>
      <c r="E41" s="1">
        <v>0.25936599423631101</v>
      </c>
      <c r="F41" s="1">
        <v>0.15717017208413001</v>
      </c>
      <c r="G41" s="1">
        <v>7.5420510037981697E-2</v>
      </c>
      <c r="H41" s="1">
        <v>1.8847889030325599E-2</v>
      </c>
      <c r="I41" s="1">
        <v>-4.7334214169447303E-2</v>
      </c>
      <c r="J41" s="1">
        <v>-3.8209752013881403E-2</v>
      </c>
      <c r="K41" s="1">
        <v>-9.3931380324161304E-2</v>
      </c>
      <c r="L41" s="1">
        <v>-0.10699108792020701</v>
      </c>
      <c r="M41" s="1">
        <v>-2.6276543307035799E-2</v>
      </c>
      <c r="N41" s="1">
        <v>2.3311543289372901E-2</v>
      </c>
      <c r="O41" s="1">
        <v>2.0173876688191601E-2</v>
      </c>
      <c r="P41" s="1">
        <v>1.26080005640832E-2</v>
      </c>
      <c r="R41" t="s">
        <v>40</v>
      </c>
      <c r="S41">
        <f t="shared" si="23"/>
        <v>0.51816942411323963</v>
      </c>
      <c r="T41">
        <f t="shared" si="23"/>
        <v>0.89519835159354288</v>
      </c>
      <c r="U41">
        <f t="shared" si="23"/>
        <v>0.89349495240341925</v>
      </c>
      <c r="V41">
        <f t="shared" si="23"/>
        <v>0.47635011731862797</v>
      </c>
      <c r="W41">
        <f t="shared" si="23"/>
        <v>0.15352841728270805</v>
      </c>
      <c r="X41">
        <f t="shared" si="23"/>
        <v>5.6870622105071281E-2</v>
      </c>
      <c r="Y41">
        <f t="shared" si="23"/>
        <v>0.55188365481456358</v>
      </c>
      <c r="Z41">
        <f t="shared" si="23"/>
        <v>1.340285516109841</v>
      </c>
      <c r="AA41">
        <f t="shared" si="23"/>
        <v>1.6829406629400716</v>
      </c>
      <c r="AB41">
        <f t="shared" si="23"/>
        <v>1.2399566734680094</v>
      </c>
      <c r="AC41">
        <f t="shared" si="23"/>
        <v>1.6696628005805059</v>
      </c>
      <c r="AD41">
        <f t="shared" si="23"/>
        <v>0.8536745114087082</v>
      </c>
      <c r="AE41">
        <f t="shared" si="23"/>
        <v>0.17388563889153863</v>
      </c>
      <c r="AF41">
        <f t="shared" si="23"/>
        <v>-4.4917975211261084E-2</v>
      </c>
      <c r="AG41">
        <f t="shared" si="23"/>
        <v>1.9636633881904961</v>
      </c>
      <c r="AI41" t="s">
        <v>40</v>
      </c>
      <c r="AJ41">
        <f t="shared" si="6"/>
        <v>4.4396628755324408E-2</v>
      </c>
      <c r="AK41">
        <f t="shared" si="9"/>
        <v>0.10741403007527006</v>
      </c>
      <c r="AL41">
        <f t="shared" si="10"/>
        <v>8.3675553634000588E-2</v>
      </c>
      <c r="AM41">
        <f t="shared" si="11"/>
        <v>0.25936599423631101</v>
      </c>
      <c r="AN41">
        <f t="shared" si="12"/>
        <v>0.15717017208413001</v>
      </c>
      <c r="AO41">
        <f t="shared" si="13"/>
        <v>7.5420510037981697E-2</v>
      </c>
      <c r="AP41">
        <f t="shared" si="14"/>
        <v>1.8847889030325637E-2</v>
      </c>
      <c r="AQ41">
        <f t="shared" si="15"/>
        <v>-4.7334214169447275E-2</v>
      </c>
      <c r="AR41">
        <f t="shared" si="16"/>
        <v>-3.8209752013881326E-2</v>
      </c>
      <c r="AS41">
        <f t="shared" si="17"/>
        <v>-9.3931380324161262E-2</v>
      </c>
      <c r="AT41">
        <f t="shared" si="18"/>
        <v>-0.10699108792020695</v>
      </c>
      <c r="AU41">
        <f t="shared" si="19"/>
        <v>-2.6276543307035771E-2</v>
      </c>
      <c r="AV41">
        <f t="shared" si="20"/>
        <v>2.3311543289372905E-2</v>
      </c>
      <c r="AW41">
        <f t="shared" si="21"/>
        <v>2.0173876688191601E-2</v>
      </c>
      <c r="AX41">
        <f t="shared" si="22"/>
        <v>1.2608000564083177E-2</v>
      </c>
    </row>
    <row r="42" spans="1:50" x14ac:dyDescent="0.2">
      <c r="A42" s="1" t="s">
        <v>41</v>
      </c>
      <c r="B42" s="1">
        <v>-2.23289318296905E-2</v>
      </c>
      <c r="C42" s="1">
        <v>5.3633205166601101E-3</v>
      </c>
      <c r="D42" s="1">
        <v>8.0781202767421494E-3</v>
      </c>
      <c r="E42" s="1">
        <v>-9.1533180778031707E-3</v>
      </c>
      <c r="F42" s="1">
        <v>-0.100132187706543</v>
      </c>
      <c r="G42" s="1">
        <v>-0.101664984863774</v>
      </c>
      <c r="H42" s="1">
        <v>3.0193017505071099E-2</v>
      </c>
      <c r="I42" s="1">
        <v>0.109447920636129</v>
      </c>
      <c r="J42" s="1">
        <v>3.2107336559791297E-2</v>
      </c>
      <c r="K42" s="1">
        <v>6.7809300584555005E-2</v>
      </c>
      <c r="L42" s="1">
        <v>2.0424943356691601E-2</v>
      </c>
      <c r="M42" s="1">
        <v>3.4570800692655099E-2</v>
      </c>
      <c r="N42" s="1">
        <v>-4.1947681617603401E-3</v>
      </c>
      <c r="O42" s="1">
        <v>9.0208498028507798E-3</v>
      </c>
      <c r="P42" s="1">
        <v>8.0706865785175899E-2</v>
      </c>
      <c r="R42" t="s">
        <v>41</v>
      </c>
      <c r="S42">
        <f t="shared" si="23"/>
        <v>0.49584049228354915</v>
      </c>
      <c r="T42">
        <f t="shared" si="23"/>
        <v>0.90056167211020299</v>
      </c>
      <c r="U42">
        <f t="shared" si="23"/>
        <v>0.9015730726801614</v>
      </c>
      <c r="V42">
        <f t="shared" si="23"/>
        <v>0.4671967992408248</v>
      </c>
      <c r="W42">
        <f t="shared" si="23"/>
        <v>5.339622957616505E-2</v>
      </c>
      <c r="X42">
        <f t="shared" si="23"/>
        <v>-4.4794362758702716E-2</v>
      </c>
      <c r="Y42">
        <f t="shared" si="23"/>
        <v>0.58207667231963467</v>
      </c>
      <c r="Z42">
        <f t="shared" si="23"/>
        <v>1.44973343674597</v>
      </c>
      <c r="AA42">
        <f t="shared" si="23"/>
        <v>1.7150479994998629</v>
      </c>
      <c r="AB42">
        <f t="shared" si="23"/>
        <v>1.3077659740525645</v>
      </c>
      <c r="AC42">
        <f t="shared" si="23"/>
        <v>1.6900877439371975</v>
      </c>
      <c r="AD42">
        <f t="shared" si="23"/>
        <v>0.88824531210136326</v>
      </c>
      <c r="AE42">
        <f t="shared" si="23"/>
        <v>0.16969087072977829</v>
      </c>
      <c r="AF42">
        <f t="shared" si="23"/>
        <v>-3.5897125408410308E-2</v>
      </c>
      <c r="AG42">
        <f t="shared" si="23"/>
        <v>2.0443702539756718</v>
      </c>
      <c r="AI42" t="s">
        <v>41</v>
      </c>
      <c r="AJ42">
        <f t="shared" si="6"/>
        <v>-2.2328931829690479E-2</v>
      </c>
      <c r="AK42">
        <f t="shared" si="9"/>
        <v>5.3633205166601083E-3</v>
      </c>
      <c r="AL42">
        <f t="shared" si="10"/>
        <v>8.0781202767421512E-3</v>
      </c>
      <c r="AM42">
        <f t="shared" si="11"/>
        <v>-9.1533180778031742E-3</v>
      </c>
      <c r="AN42">
        <f t="shared" si="12"/>
        <v>-0.100132187706543</v>
      </c>
      <c r="AO42">
        <f t="shared" si="13"/>
        <v>-0.101664984863774</v>
      </c>
      <c r="AP42">
        <f t="shared" si="14"/>
        <v>3.0193017505071085E-2</v>
      </c>
      <c r="AQ42">
        <f t="shared" si="15"/>
        <v>0.10944792063612896</v>
      </c>
      <c r="AR42">
        <f t="shared" si="16"/>
        <v>3.2107336559791255E-2</v>
      </c>
      <c r="AS42">
        <f t="shared" si="17"/>
        <v>6.7809300584555032E-2</v>
      </c>
      <c r="AT42">
        <f t="shared" si="18"/>
        <v>2.0424943356691649E-2</v>
      </c>
      <c r="AU42">
        <f t="shared" si="19"/>
        <v>3.4570800692655057E-2</v>
      </c>
      <c r="AV42">
        <f t="shared" si="20"/>
        <v>-4.1947681617603427E-3</v>
      </c>
      <c r="AW42">
        <f t="shared" si="21"/>
        <v>9.0208498028507764E-3</v>
      </c>
      <c r="AX42">
        <f t="shared" si="22"/>
        <v>8.0706865785175719E-2</v>
      </c>
    </row>
    <row r="43" spans="1:50" x14ac:dyDescent="0.2">
      <c r="A43" s="1" t="s">
        <v>42</v>
      </c>
      <c r="B43" s="1">
        <v>2.2050800521486801E-2</v>
      </c>
      <c r="C43" s="1">
        <v>4.9819106580946598E-2</v>
      </c>
      <c r="D43" s="1">
        <v>1.69814510483219E-2</v>
      </c>
      <c r="E43" s="1">
        <v>-6.1778290993071597E-2</v>
      </c>
      <c r="F43" s="1">
        <v>-7.6019096584649198E-2</v>
      </c>
      <c r="G43" s="1">
        <v>-6.2622858747542795E-2</v>
      </c>
      <c r="H43" s="1">
        <v>2.8707306518796199E-2</v>
      </c>
      <c r="I43" s="1">
        <v>0.10133980867291199</v>
      </c>
      <c r="J43" s="1">
        <v>3.7310503301624297E-2</v>
      </c>
      <c r="K43" s="1">
        <v>2.99205425291467E-2</v>
      </c>
      <c r="L43" s="1">
        <v>6.4508009755143994E-2</v>
      </c>
      <c r="M43" s="1">
        <v>4.4060627423334602E-2</v>
      </c>
      <c r="N43" s="1">
        <v>-7.8315140999976104E-3</v>
      </c>
      <c r="O43" s="1">
        <v>2.3438588986248302E-2</v>
      </c>
      <c r="P43" s="1">
        <v>0.102984599725509</v>
      </c>
      <c r="R43" t="s">
        <v>42</v>
      </c>
      <c r="S43">
        <f t="shared" si="23"/>
        <v>0.51789129280503599</v>
      </c>
      <c r="T43">
        <f t="shared" si="23"/>
        <v>0.95038077869114956</v>
      </c>
      <c r="U43">
        <f t="shared" si="23"/>
        <v>0.91855452372848334</v>
      </c>
      <c r="V43">
        <f t="shared" si="23"/>
        <v>0.40541850824775322</v>
      </c>
      <c r="W43">
        <f t="shared" si="23"/>
        <v>-2.2622867008484149E-2</v>
      </c>
      <c r="X43">
        <f t="shared" si="23"/>
        <v>-0.10741722150624551</v>
      </c>
      <c r="Y43">
        <f t="shared" si="23"/>
        <v>0.61078397883843083</v>
      </c>
      <c r="Z43">
        <f t="shared" si="23"/>
        <v>1.551073245418882</v>
      </c>
      <c r="AA43">
        <f t="shared" si="23"/>
        <v>1.7523585028014872</v>
      </c>
      <c r="AB43">
        <f t="shared" si="23"/>
        <v>1.3376865165817111</v>
      </c>
      <c r="AC43">
        <f t="shared" si="23"/>
        <v>1.7545957536923416</v>
      </c>
      <c r="AD43">
        <f t="shared" si="23"/>
        <v>0.93230593952469787</v>
      </c>
      <c r="AE43">
        <f t="shared" si="23"/>
        <v>0.16185935662978068</v>
      </c>
      <c r="AF43">
        <f t="shared" si="23"/>
        <v>-1.2458536422162006E-2</v>
      </c>
      <c r="AG43">
        <f t="shared" si="23"/>
        <v>2.1473548537011808</v>
      </c>
      <c r="AI43" t="s">
        <v>42</v>
      </c>
      <c r="AJ43">
        <f t="shared" si="6"/>
        <v>2.2050800521486835E-2</v>
      </c>
      <c r="AK43">
        <f t="shared" si="9"/>
        <v>4.9819106580946571E-2</v>
      </c>
      <c r="AL43">
        <f t="shared" si="10"/>
        <v>1.6981451048321938E-2</v>
      </c>
      <c r="AM43">
        <f t="shared" si="11"/>
        <v>-6.1778290993071583E-2</v>
      </c>
      <c r="AN43">
        <f t="shared" si="12"/>
        <v>-7.6019096584649198E-2</v>
      </c>
      <c r="AO43">
        <f t="shared" si="13"/>
        <v>-6.2622858747542795E-2</v>
      </c>
      <c r="AP43">
        <f t="shared" si="14"/>
        <v>2.8707306518796161E-2</v>
      </c>
      <c r="AQ43">
        <f t="shared" si="15"/>
        <v>0.10133980867291204</v>
      </c>
      <c r="AR43">
        <f t="shared" si="16"/>
        <v>3.7310503301624331E-2</v>
      </c>
      <c r="AS43">
        <f t="shared" si="17"/>
        <v>2.9920542529146665E-2</v>
      </c>
      <c r="AT43">
        <f t="shared" si="18"/>
        <v>6.4508009755144036E-2</v>
      </c>
      <c r="AU43">
        <f t="shared" si="19"/>
        <v>4.4060627423334608E-2</v>
      </c>
      <c r="AV43">
        <f t="shared" si="20"/>
        <v>-7.8315140999976052E-3</v>
      </c>
      <c r="AW43">
        <f t="shared" si="21"/>
        <v>2.3438588986248302E-2</v>
      </c>
      <c r="AX43">
        <f t="shared" si="22"/>
        <v>0.102984599725509</v>
      </c>
    </row>
    <row r="44" spans="1:50" x14ac:dyDescent="0.2">
      <c r="A44" s="1" t="s">
        <v>43</v>
      </c>
      <c r="B44" s="1">
        <v>-1.7971753549315898E-2</v>
      </c>
      <c r="C44" s="1">
        <v>1.9329963295039401E-2</v>
      </c>
      <c r="D44" s="1">
        <v>-7.6515482483992606E-2</v>
      </c>
      <c r="E44" s="1">
        <v>9.5384615384615401E-2</v>
      </c>
      <c r="F44" s="1">
        <v>-3.1796502384737698E-3</v>
      </c>
      <c r="G44" s="1">
        <v>-3.7747153984421702E-2</v>
      </c>
      <c r="H44" s="1">
        <v>-3.1671854833925699E-4</v>
      </c>
      <c r="I44" s="1">
        <v>-6.9666308215015404E-2</v>
      </c>
      <c r="J44" s="1">
        <v>-0.134858105679279</v>
      </c>
      <c r="K44" s="1">
        <v>-8.4203393005018695E-2</v>
      </c>
      <c r="L44" s="1">
        <v>-0.19046027514638</v>
      </c>
      <c r="M44" s="1">
        <v>-0.12322754895341</v>
      </c>
      <c r="N44" s="1">
        <v>-6.9888591901603805E-2</v>
      </c>
      <c r="O44" s="1">
        <v>-4.6485182895650602E-2</v>
      </c>
      <c r="P44" s="1">
        <v>-0.143178218569327</v>
      </c>
      <c r="R44" t="s">
        <v>43</v>
      </c>
      <c r="S44">
        <f t="shared" si="23"/>
        <v>0.49991953925572008</v>
      </c>
      <c r="T44">
        <f t="shared" si="23"/>
        <v>0.96971074198618901</v>
      </c>
      <c r="U44">
        <f t="shared" si="23"/>
        <v>0.84203904124449069</v>
      </c>
      <c r="V44">
        <f t="shared" si="23"/>
        <v>0.50080312363236867</v>
      </c>
      <c r="W44">
        <f t="shared" si="23"/>
        <v>-2.580251724695792E-2</v>
      </c>
      <c r="X44">
        <f t="shared" si="23"/>
        <v>-0.14516437549066721</v>
      </c>
      <c r="Y44">
        <f t="shared" si="23"/>
        <v>0.61046726029009157</v>
      </c>
      <c r="Z44">
        <f t="shared" si="23"/>
        <v>1.4814069372038667</v>
      </c>
      <c r="AA44">
        <f t="shared" si="23"/>
        <v>1.6175003971222082</v>
      </c>
      <c r="AB44">
        <f t="shared" si="23"/>
        <v>1.2534831235766923</v>
      </c>
      <c r="AC44">
        <f t="shared" si="23"/>
        <v>1.5641354785459616</v>
      </c>
      <c r="AD44">
        <f t="shared" si="23"/>
        <v>0.80907839057128783</v>
      </c>
      <c r="AE44">
        <f t="shared" si="23"/>
        <v>9.1970764728176876E-2</v>
      </c>
      <c r="AF44">
        <f t="shared" si="23"/>
        <v>-5.8943719317812608E-2</v>
      </c>
      <c r="AG44">
        <f t="shared" si="23"/>
        <v>2.004176635131854</v>
      </c>
      <c r="AI44" t="s">
        <v>43</v>
      </c>
      <c r="AJ44">
        <f t="shared" si="6"/>
        <v>-1.7971753549315905E-2</v>
      </c>
      <c r="AK44">
        <f t="shared" si="9"/>
        <v>1.9329963295039443E-2</v>
      </c>
      <c r="AL44">
        <f t="shared" si="10"/>
        <v>-7.6515482483992647E-2</v>
      </c>
      <c r="AM44">
        <f t="shared" si="11"/>
        <v>9.5384615384615457E-2</v>
      </c>
      <c r="AN44">
        <f t="shared" si="12"/>
        <v>-3.1796502384737711E-3</v>
      </c>
      <c r="AO44">
        <f t="shared" si="13"/>
        <v>-3.7747153984421702E-2</v>
      </c>
      <c r="AP44">
        <f t="shared" si="14"/>
        <v>-3.167185483392565E-4</v>
      </c>
      <c r="AQ44">
        <f t="shared" si="15"/>
        <v>-6.9666308215015293E-2</v>
      </c>
      <c r="AR44">
        <f t="shared" si="16"/>
        <v>-0.13485810567927903</v>
      </c>
      <c r="AS44">
        <f t="shared" si="17"/>
        <v>-8.4203393005018778E-2</v>
      </c>
      <c r="AT44">
        <f t="shared" si="18"/>
        <v>-0.19046027514637998</v>
      </c>
      <c r="AU44">
        <f t="shared" si="19"/>
        <v>-0.12322754895341004</v>
      </c>
      <c r="AV44">
        <f t="shared" si="20"/>
        <v>-6.9888591901603805E-2</v>
      </c>
      <c r="AW44">
        <f t="shared" si="21"/>
        <v>-4.6485182895650602E-2</v>
      </c>
      <c r="AX44">
        <f t="shared" si="22"/>
        <v>-0.14317821856932689</v>
      </c>
    </row>
    <row r="45" spans="1:50" x14ac:dyDescent="0.2">
      <c r="A45" s="1" t="s">
        <v>44</v>
      </c>
      <c r="B45" s="1">
        <v>-8.5463776606907703E-3</v>
      </c>
      <c r="C45" s="1">
        <v>5.4003694449289701E-2</v>
      </c>
      <c r="D45" s="1">
        <v>9.3511629466244403E-2</v>
      </c>
      <c r="E45" s="1">
        <v>-7.1348314606741597E-2</v>
      </c>
      <c r="F45" s="1">
        <v>-0.13476874003189801</v>
      </c>
      <c r="G45" s="1">
        <v>-0.14414694894147001</v>
      </c>
      <c r="H45" s="1">
        <v>2.13963797428962E-2</v>
      </c>
      <c r="I45" s="1">
        <v>0.183808412863086</v>
      </c>
      <c r="J45" s="1">
        <v>-0.41564285144173502</v>
      </c>
      <c r="K45" s="1">
        <v>-2.1974370921107E-2</v>
      </c>
      <c r="L45" s="1">
        <v>-8.4734853302666599E-2</v>
      </c>
      <c r="M45" s="1">
        <v>-6.90026769349249E-2</v>
      </c>
      <c r="N45" s="1">
        <v>-4.1667060651619701E-2</v>
      </c>
      <c r="O45" s="1">
        <v>-4.14445087488148E-2</v>
      </c>
      <c r="P45" s="1">
        <v>-0.17256556679153601</v>
      </c>
      <c r="R45" t="s">
        <v>44</v>
      </c>
      <c r="S45">
        <f t="shared" si="23"/>
        <v>0.49137316159502931</v>
      </c>
      <c r="T45">
        <f t="shared" si="23"/>
        <v>1.0237144364354787</v>
      </c>
      <c r="U45">
        <f t="shared" si="23"/>
        <v>0.93555067071073506</v>
      </c>
      <c r="V45">
        <f t="shared" si="23"/>
        <v>0.42945480902562705</v>
      </c>
      <c r="W45">
        <f t="shared" si="23"/>
        <v>-0.16057125727885593</v>
      </c>
      <c r="X45">
        <f t="shared" si="23"/>
        <v>-0.28931132443213725</v>
      </c>
      <c r="Y45">
        <f t="shared" si="23"/>
        <v>0.63186364003298778</v>
      </c>
      <c r="Z45">
        <f t="shared" si="23"/>
        <v>1.6652153500669526</v>
      </c>
      <c r="AA45">
        <f t="shared" si="23"/>
        <v>1.2018575456804732</v>
      </c>
      <c r="AB45">
        <f t="shared" si="23"/>
        <v>1.2315087526555852</v>
      </c>
      <c r="AC45">
        <f t="shared" si="23"/>
        <v>1.479400625243295</v>
      </c>
      <c r="AD45">
        <f t="shared" si="23"/>
        <v>0.74007571363636293</v>
      </c>
      <c r="AE45">
        <f t="shared" si="23"/>
        <v>5.0303704076557175E-2</v>
      </c>
      <c r="AF45">
        <f t="shared" si="23"/>
        <v>-0.10038822806662741</v>
      </c>
      <c r="AG45">
        <f t="shared" si="23"/>
        <v>1.8316110683403179</v>
      </c>
      <c r="AI45" t="s">
        <v>44</v>
      </c>
      <c r="AJ45">
        <f t="shared" si="6"/>
        <v>-8.5463776606907738E-3</v>
      </c>
      <c r="AK45">
        <f t="shared" si="9"/>
        <v>5.4003694449289652E-2</v>
      </c>
      <c r="AL45">
        <f t="shared" si="10"/>
        <v>9.3511629466244361E-2</v>
      </c>
      <c r="AM45">
        <f t="shared" si="11"/>
        <v>-7.1348314606741625E-2</v>
      </c>
      <c r="AN45">
        <f t="shared" si="12"/>
        <v>-0.13476874003189801</v>
      </c>
      <c r="AO45">
        <f t="shared" si="13"/>
        <v>-0.14414694894147004</v>
      </c>
      <c r="AP45">
        <f t="shared" si="14"/>
        <v>2.139637974289621E-2</v>
      </c>
      <c r="AQ45">
        <f t="shared" si="15"/>
        <v>0.18380841286308591</v>
      </c>
      <c r="AR45">
        <f t="shared" si="16"/>
        <v>-0.41564285144173496</v>
      </c>
      <c r="AS45">
        <f t="shared" si="17"/>
        <v>-2.19743709211071E-2</v>
      </c>
      <c r="AT45">
        <f t="shared" si="18"/>
        <v>-8.4734853302666613E-2</v>
      </c>
      <c r="AU45">
        <f t="shared" si="19"/>
        <v>-6.90026769349249E-2</v>
      </c>
      <c r="AV45">
        <f t="shared" si="20"/>
        <v>-4.1667060651619701E-2</v>
      </c>
      <c r="AW45">
        <f t="shared" si="21"/>
        <v>-4.14445087488148E-2</v>
      </c>
      <c r="AX45">
        <f t="shared" si="22"/>
        <v>-0.17256556679153601</v>
      </c>
    </row>
    <row r="46" spans="1:50" x14ac:dyDescent="0.2">
      <c r="A46" s="1" t="s">
        <v>45</v>
      </c>
      <c r="B46" s="1">
        <v>3.1510317983580699E-2</v>
      </c>
      <c r="C46" s="1">
        <v>3.4803282226040698E-2</v>
      </c>
      <c r="D46" s="1">
        <v>3.99021092016296E-2</v>
      </c>
      <c r="E46" s="1">
        <v>-0.16817906836055699</v>
      </c>
      <c r="F46" s="1">
        <v>-0.108755760368664</v>
      </c>
      <c r="G46" s="1">
        <v>-7.4572571844307003E-2</v>
      </c>
      <c r="H46" s="1">
        <v>2.4775799168978999E-2</v>
      </c>
      <c r="I46" s="1">
        <v>9.3723138598645006E-2</v>
      </c>
      <c r="J46" s="1">
        <v>-0.106438933733809</v>
      </c>
      <c r="K46" s="1">
        <v>-6.7577327796397601E-4</v>
      </c>
      <c r="L46" s="1">
        <v>6.52745904272405E-2</v>
      </c>
      <c r="M46" s="1">
        <v>-5.48432845427754E-2</v>
      </c>
      <c r="N46" s="1">
        <v>-0.109504565430992</v>
      </c>
      <c r="O46" s="1">
        <v>-4.8810942221908203E-2</v>
      </c>
      <c r="P46" s="1">
        <v>9.5453298010152302E-2</v>
      </c>
      <c r="R46" t="s">
        <v>45</v>
      </c>
      <c r="S46">
        <f t="shared" si="23"/>
        <v>0.52288347957861003</v>
      </c>
      <c r="T46">
        <f t="shared" si="23"/>
        <v>1.0585177186615193</v>
      </c>
      <c r="U46">
        <f t="shared" si="23"/>
        <v>0.97545277991236468</v>
      </c>
      <c r="V46">
        <f t="shared" si="23"/>
        <v>0.26127574066507009</v>
      </c>
      <c r="W46">
        <f t="shared" si="23"/>
        <v>-0.26932701764751993</v>
      </c>
      <c r="X46">
        <f t="shared" si="23"/>
        <v>-0.36388389627644424</v>
      </c>
      <c r="Y46">
        <f t="shared" si="23"/>
        <v>0.65663943920196677</v>
      </c>
      <c r="Z46">
        <f t="shared" si="23"/>
        <v>1.7589384886655977</v>
      </c>
      <c r="AA46">
        <f t="shared" si="23"/>
        <v>1.0954186119466642</v>
      </c>
      <c r="AB46">
        <f t="shared" si="23"/>
        <v>1.2308329793776212</v>
      </c>
      <c r="AC46">
        <f t="shared" si="23"/>
        <v>1.5446752156705355</v>
      </c>
      <c r="AD46">
        <f t="shared" si="23"/>
        <v>0.6852324290935875</v>
      </c>
      <c r="AE46">
        <f t="shared" si="23"/>
        <v>-5.9200861354434829E-2</v>
      </c>
      <c r="AF46">
        <f t="shared" si="23"/>
        <v>-0.1491991702885356</v>
      </c>
      <c r="AG46">
        <f t="shared" si="23"/>
        <v>1.9270643663504703</v>
      </c>
      <c r="AI46" t="s">
        <v>45</v>
      </c>
      <c r="AJ46">
        <f t="shared" si="6"/>
        <v>3.1510317983580727E-2</v>
      </c>
      <c r="AK46">
        <f t="shared" si="9"/>
        <v>3.4803282226040677E-2</v>
      </c>
      <c r="AL46">
        <f t="shared" si="10"/>
        <v>3.9902109201629621E-2</v>
      </c>
      <c r="AM46">
        <f t="shared" si="11"/>
        <v>-0.16817906836055696</v>
      </c>
      <c r="AN46">
        <f t="shared" si="12"/>
        <v>-0.108755760368664</v>
      </c>
      <c r="AO46">
        <f t="shared" si="13"/>
        <v>-7.457257184430699E-2</v>
      </c>
      <c r="AP46">
        <f t="shared" si="14"/>
        <v>2.4775799168978985E-2</v>
      </c>
      <c r="AQ46">
        <f t="shared" si="15"/>
        <v>9.3723138598645006E-2</v>
      </c>
      <c r="AR46">
        <f t="shared" si="16"/>
        <v>-0.10643893373380897</v>
      </c>
      <c r="AS46">
        <f t="shared" si="17"/>
        <v>-6.7577327796408682E-4</v>
      </c>
      <c r="AT46">
        <f t="shared" si="18"/>
        <v>6.5274590427240486E-2</v>
      </c>
      <c r="AU46">
        <f t="shared" si="19"/>
        <v>-5.4843284542775428E-2</v>
      </c>
      <c r="AV46">
        <f t="shared" si="20"/>
        <v>-0.109504565430992</v>
      </c>
      <c r="AW46">
        <f t="shared" si="21"/>
        <v>-4.8810942221908196E-2</v>
      </c>
      <c r="AX46">
        <f t="shared" si="22"/>
        <v>9.5453298010152343E-2</v>
      </c>
    </row>
    <row r="47" spans="1:50" x14ac:dyDescent="0.2">
      <c r="A47" s="1" t="s">
        <v>46</v>
      </c>
      <c r="B47" s="1">
        <v>-3.7206555440720497E-2</v>
      </c>
      <c r="C47" s="1">
        <v>1.7545876669673201E-2</v>
      </c>
      <c r="D47" s="1">
        <v>9.4185762842569098E-4</v>
      </c>
      <c r="E47" s="1">
        <v>0.184</v>
      </c>
      <c r="F47" s="1">
        <v>0.20734229576008301</v>
      </c>
      <c r="G47" s="1">
        <v>0.22012578616352199</v>
      </c>
      <c r="H47" s="1">
        <v>-4.1340892842138599E-2</v>
      </c>
      <c r="I47" s="1">
        <v>-0.12882970243807401</v>
      </c>
      <c r="J47" s="1">
        <v>0.24936982140209299</v>
      </c>
      <c r="K47" s="1">
        <v>-9.8047301456457604E-3</v>
      </c>
      <c r="L47" s="1">
        <v>-6.2119236603294999E-2</v>
      </c>
      <c r="M47" s="1">
        <v>-5.6012604012167497E-2</v>
      </c>
      <c r="N47" s="1">
        <v>3.6261397474665898E-2</v>
      </c>
      <c r="O47" s="1">
        <v>6.2314345696669E-2</v>
      </c>
      <c r="P47" s="1">
        <v>-1.78740346000891E-2</v>
      </c>
      <c r="R47" t="s">
        <v>46</v>
      </c>
      <c r="S47">
        <f t="shared" si="23"/>
        <v>0.48567692413788954</v>
      </c>
      <c r="T47">
        <f t="shared" si="23"/>
        <v>1.0760635953311926</v>
      </c>
      <c r="U47">
        <f t="shared" si="23"/>
        <v>0.97639463754079037</v>
      </c>
      <c r="V47">
        <f t="shared" si="23"/>
        <v>0.44527574066507009</v>
      </c>
      <c r="W47">
        <f t="shared" si="23"/>
        <v>-6.1984721887436922E-2</v>
      </c>
      <c r="X47">
        <f t="shared" si="23"/>
        <v>-0.14375811011292225</v>
      </c>
      <c r="Y47">
        <f t="shared" si="23"/>
        <v>0.61529854635982817</v>
      </c>
      <c r="Z47">
        <f t="shared" si="23"/>
        <v>1.6301087862275236</v>
      </c>
      <c r="AA47">
        <f t="shared" si="23"/>
        <v>1.3447884333487572</v>
      </c>
      <c r="AB47">
        <f t="shared" si="23"/>
        <v>1.2210282492319753</v>
      </c>
      <c r="AC47">
        <f t="shared" si="23"/>
        <v>1.4825559790672405</v>
      </c>
      <c r="AD47">
        <f t="shared" si="23"/>
        <v>0.62921982508142005</v>
      </c>
      <c r="AE47">
        <f t="shared" si="23"/>
        <v>-2.2939463879768932E-2</v>
      </c>
      <c r="AF47">
        <f t="shared" si="23"/>
        <v>-8.6884824591866611E-2</v>
      </c>
      <c r="AG47">
        <f t="shared" si="23"/>
        <v>1.9091903317503811</v>
      </c>
      <c r="AI47" t="s">
        <v>46</v>
      </c>
      <c r="AJ47">
        <f t="shared" si="6"/>
        <v>-3.720655544072049E-2</v>
      </c>
      <c r="AK47">
        <f t="shared" si="9"/>
        <v>1.7545876669673222E-2</v>
      </c>
      <c r="AL47">
        <f t="shared" si="10"/>
        <v>9.4185762842569076E-4</v>
      </c>
      <c r="AM47">
        <f t="shared" si="11"/>
        <v>0.184</v>
      </c>
      <c r="AN47">
        <f t="shared" si="12"/>
        <v>0.20734229576008301</v>
      </c>
      <c r="AO47">
        <f t="shared" si="13"/>
        <v>0.22012578616352199</v>
      </c>
      <c r="AP47">
        <f t="shared" si="14"/>
        <v>-4.1340892842138599E-2</v>
      </c>
      <c r="AQ47">
        <f t="shared" si="15"/>
        <v>-0.12882970243807401</v>
      </c>
      <c r="AR47">
        <f t="shared" si="16"/>
        <v>0.24936982140209296</v>
      </c>
      <c r="AS47">
        <f t="shared" si="17"/>
        <v>-9.804730145645868E-3</v>
      </c>
      <c r="AT47">
        <f t="shared" si="18"/>
        <v>-6.2119236603294992E-2</v>
      </c>
      <c r="AU47">
        <f t="shared" si="19"/>
        <v>-5.6012604012167455E-2</v>
      </c>
      <c r="AV47">
        <f t="shared" si="20"/>
        <v>3.6261397474665898E-2</v>
      </c>
      <c r="AW47">
        <f t="shared" si="21"/>
        <v>6.2314345696668993E-2</v>
      </c>
      <c r="AX47">
        <f t="shared" si="22"/>
        <v>-1.7874034600089184E-2</v>
      </c>
    </row>
    <row r="53" spans="2:12" ht="16" x14ac:dyDescent="0.2">
      <c r="B53" s="1" t="s">
        <v>0</v>
      </c>
      <c r="C53" s="1" t="s">
        <v>63</v>
      </c>
      <c r="D53" t="s">
        <v>64</v>
      </c>
      <c r="E53" t="s">
        <v>62</v>
      </c>
      <c r="G53" t="s">
        <v>0</v>
      </c>
      <c r="H53" t="s">
        <v>65</v>
      </c>
      <c r="I53" t="s">
        <v>65</v>
      </c>
      <c r="K53" s="3" t="s">
        <v>67</v>
      </c>
      <c r="L53" t="s">
        <v>68</v>
      </c>
    </row>
    <row r="54" spans="2:12" x14ac:dyDescent="0.2">
      <c r="B54" s="1" t="s">
        <v>1</v>
      </c>
      <c r="C54" s="1">
        <v>-2.76040961858014E-2</v>
      </c>
      <c r="D54">
        <v>-1.7876256815133201E-2</v>
      </c>
      <c r="E54">
        <v>0</v>
      </c>
      <c r="G54" t="s">
        <v>1</v>
      </c>
      <c r="H54">
        <v>-5.08974075757311E-2</v>
      </c>
      <c r="I54">
        <v>0</v>
      </c>
      <c r="K54" s="4">
        <v>42916</v>
      </c>
      <c r="L54" s="6">
        <v>-7.2516350000000003</v>
      </c>
    </row>
    <row r="55" spans="2:12" x14ac:dyDescent="0.2">
      <c r="B55" s="1" t="s">
        <v>2</v>
      </c>
      <c r="C55" s="1">
        <v>1.7876256815133201E-2</v>
      </c>
      <c r="D55">
        <v>0</v>
      </c>
      <c r="E55">
        <f>D55-D54</f>
        <v>1.7876256815133201E-2</v>
      </c>
      <c r="G55" t="s">
        <v>2</v>
      </c>
      <c r="H55">
        <v>0</v>
      </c>
      <c r="I55">
        <f>H55-H54</f>
        <v>5.08974075757311E-2</v>
      </c>
      <c r="K55" s="4">
        <v>42947</v>
      </c>
      <c r="L55" s="6">
        <v>-6.5717319999999999</v>
      </c>
    </row>
    <row r="56" spans="2:12" x14ac:dyDescent="0.2">
      <c r="B56" s="1" t="s">
        <v>3</v>
      </c>
      <c r="C56" s="1">
        <v>2.3901728155200499E-2</v>
      </c>
      <c r="D56">
        <v>2.3901728155200499E-2</v>
      </c>
      <c r="E56">
        <f t="shared" ref="E56:E99" si="24">D56-D55</f>
        <v>2.3901728155200499E-2</v>
      </c>
      <c r="G56" t="s">
        <v>3</v>
      </c>
      <c r="H56">
        <v>-0.98586644180963601</v>
      </c>
      <c r="I56">
        <f t="shared" ref="I56:I99" si="25">H56-H55</f>
        <v>-0.98586644180963601</v>
      </c>
      <c r="K56" s="4">
        <v>42978</v>
      </c>
      <c r="L56" s="6">
        <v>-6.4251360000000002</v>
      </c>
    </row>
    <row r="57" spans="2:12" x14ac:dyDescent="0.2">
      <c r="B57" s="1" t="s">
        <v>4</v>
      </c>
      <c r="C57" s="1">
        <v>5.3272952303366199E-2</v>
      </c>
      <c r="D57">
        <v>7.7174680458566694E-2</v>
      </c>
      <c r="E57">
        <f t="shared" si="24"/>
        <v>5.3272952303366192E-2</v>
      </c>
      <c r="G57" t="s">
        <v>4</v>
      </c>
      <c r="H57">
        <v>-9.6079122951318305E-2</v>
      </c>
      <c r="I57">
        <f t="shared" si="25"/>
        <v>0.88978731885831774</v>
      </c>
      <c r="K57" s="4">
        <v>43007</v>
      </c>
      <c r="L57" s="6">
        <v>-7.0960390000000002</v>
      </c>
    </row>
    <row r="58" spans="2:12" x14ac:dyDescent="0.2">
      <c r="B58" s="1" t="s">
        <v>5</v>
      </c>
      <c r="C58" s="1">
        <v>1.6637953647342701E-2</v>
      </c>
      <c r="D58">
        <v>9.3812634105909398E-2</v>
      </c>
      <c r="E58">
        <f t="shared" si="24"/>
        <v>1.6637953647342704E-2</v>
      </c>
      <c r="G58" t="s">
        <v>5</v>
      </c>
      <c r="H58">
        <v>-0.46196025475230801</v>
      </c>
      <c r="I58">
        <f t="shared" si="25"/>
        <v>-0.36588113180098969</v>
      </c>
      <c r="K58" s="4">
        <v>43039</v>
      </c>
      <c r="L58" s="6">
        <v>-6.9001830000000002</v>
      </c>
    </row>
    <row r="59" spans="2:12" x14ac:dyDescent="0.2">
      <c r="B59" s="1" t="s">
        <v>6</v>
      </c>
      <c r="C59" s="1">
        <v>4.4704212442998797E-2</v>
      </c>
      <c r="D59">
        <v>0.1385168465489082</v>
      </c>
      <c r="E59">
        <f t="shared" si="24"/>
        <v>4.4704212442998797E-2</v>
      </c>
      <c r="G59" t="s">
        <v>6</v>
      </c>
      <c r="H59">
        <v>4.1202051351814602E-2</v>
      </c>
      <c r="I59">
        <f t="shared" si="25"/>
        <v>0.5031623061041226</v>
      </c>
      <c r="K59" s="4">
        <v>43069</v>
      </c>
      <c r="L59" s="6">
        <v>-5.0268988950000004</v>
      </c>
    </row>
    <row r="60" spans="2:12" x14ac:dyDescent="0.2">
      <c r="B60" s="1" t="s">
        <v>7</v>
      </c>
      <c r="C60" s="1">
        <v>7.1286080360481605E-2</v>
      </c>
      <c r="D60">
        <v>0.20980292690938979</v>
      </c>
      <c r="E60">
        <f t="shared" si="24"/>
        <v>7.1286080360481591E-2</v>
      </c>
      <c r="G60" t="s">
        <v>7</v>
      </c>
      <c r="H60">
        <v>-0.99761884910090404</v>
      </c>
      <c r="I60">
        <f t="shared" si="25"/>
        <v>-1.0388209004527187</v>
      </c>
      <c r="K60" s="4">
        <v>43098</v>
      </c>
      <c r="L60" s="6">
        <v>-3.95275898</v>
      </c>
    </row>
    <row r="61" spans="2:12" x14ac:dyDescent="0.2">
      <c r="B61" s="1" t="s">
        <v>8</v>
      </c>
      <c r="C61" s="1">
        <v>2.5758914321158701E-2</v>
      </c>
      <c r="D61">
        <v>0.23556184123054849</v>
      </c>
      <c r="E61">
        <f t="shared" si="24"/>
        <v>2.5758914321158705E-2</v>
      </c>
      <c r="G61" t="s">
        <v>8</v>
      </c>
      <c r="H61">
        <v>3.8690036630296701E-2</v>
      </c>
      <c r="I61">
        <f t="shared" si="25"/>
        <v>1.0363088857312008</v>
      </c>
      <c r="K61" s="4">
        <v>43131</v>
      </c>
      <c r="L61" s="6">
        <v>-3.4806210050000002</v>
      </c>
    </row>
    <row r="62" spans="2:12" x14ac:dyDescent="0.2">
      <c r="B62" s="1" t="s">
        <v>9</v>
      </c>
      <c r="C62" s="1">
        <v>6.1543444329923203E-2</v>
      </c>
      <c r="D62">
        <v>0.29710528556047167</v>
      </c>
      <c r="E62">
        <f t="shared" si="24"/>
        <v>6.1543444329923175E-2</v>
      </c>
      <c r="G62" t="s">
        <v>9</v>
      </c>
      <c r="H62">
        <v>-0.43929370346617502</v>
      </c>
      <c r="I62">
        <f t="shared" si="25"/>
        <v>-0.47798374009647171</v>
      </c>
      <c r="K62" s="4">
        <v>43159</v>
      </c>
      <c r="L62" s="6">
        <v>-3.4674335950000001</v>
      </c>
    </row>
    <row r="63" spans="2:12" x14ac:dyDescent="0.2">
      <c r="B63" s="1" t="s">
        <v>10</v>
      </c>
      <c r="C63" s="1">
        <v>-2.19964781954104E-2</v>
      </c>
      <c r="D63">
        <v>0.27510880736506127</v>
      </c>
      <c r="E63">
        <f t="shared" si="24"/>
        <v>-2.1996478195410396E-2</v>
      </c>
      <c r="G63" t="s">
        <v>10</v>
      </c>
      <c r="H63">
        <v>0.17710708960347599</v>
      </c>
      <c r="I63">
        <f t="shared" si="25"/>
        <v>0.61640079306965101</v>
      </c>
      <c r="K63" s="4">
        <v>43188</v>
      </c>
      <c r="L63" s="6">
        <v>-3.5823581999999998</v>
      </c>
    </row>
    <row r="64" spans="2:12" x14ac:dyDescent="0.2">
      <c r="B64" s="1" t="s">
        <v>11</v>
      </c>
      <c r="C64" s="1">
        <v>2.1839734141374301E-2</v>
      </c>
      <c r="D64">
        <v>0.29694854150643557</v>
      </c>
      <c r="E64">
        <f t="shared" si="24"/>
        <v>2.1839734141374301E-2</v>
      </c>
      <c r="G64" t="s">
        <v>11</v>
      </c>
      <c r="H64">
        <v>-0.76779251605365895</v>
      </c>
      <c r="I64">
        <f t="shared" si="25"/>
        <v>-0.94489960565713493</v>
      </c>
      <c r="K64" s="4">
        <v>43220</v>
      </c>
      <c r="L64" s="6">
        <v>-3.9296949433333332</v>
      </c>
    </row>
    <row r="65" spans="2:12" x14ac:dyDescent="0.2">
      <c r="B65" s="1" t="s">
        <v>12</v>
      </c>
      <c r="C65" s="1">
        <v>4.3618307694532697E-2</v>
      </c>
      <c r="D65">
        <v>0.34056684920096825</v>
      </c>
      <c r="E65">
        <f t="shared" si="24"/>
        <v>4.3618307694532676E-2</v>
      </c>
      <c r="G65" t="s">
        <v>12</v>
      </c>
      <c r="H65">
        <v>0.38324291462721399</v>
      </c>
      <c r="I65">
        <f t="shared" si="25"/>
        <v>1.151035430680873</v>
      </c>
      <c r="K65" s="4">
        <v>43251</v>
      </c>
      <c r="L65" s="6">
        <v>-3.9604050833333333</v>
      </c>
    </row>
    <row r="66" spans="2:12" x14ac:dyDescent="0.2">
      <c r="B66" s="1" t="s">
        <v>13</v>
      </c>
      <c r="C66" s="1">
        <v>1.4017521497784499E-2</v>
      </c>
      <c r="D66">
        <v>0.35458437069875276</v>
      </c>
      <c r="E66">
        <f t="shared" si="24"/>
        <v>1.4017521497784513E-2</v>
      </c>
      <c r="G66" t="s">
        <v>13</v>
      </c>
      <c r="H66">
        <v>2.9704030310564299E-3</v>
      </c>
      <c r="I66">
        <f t="shared" si="25"/>
        <v>-0.38027251159615755</v>
      </c>
      <c r="K66" s="4">
        <v>43280</v>
      </c>
      <c r="L66" s="6">
        <v>-4.2841197600000003</v>
      </c>
    </row>
    <row r="67" spans="2:12" x14ac:dyDescent="0.2">
      <c r="B67" s="1" t="s">
        <v>14</v>
      </c>
      <c r="C67" s="1">
        <v>4.7542787254280398E-2</v>
      </c>
      <c r="D67">
        <v>0.40212715795303317</v>
      </c>
      <c r="E67">
        <f t="shared" si="24"/>
        <v>4.7542787254280405E-2</v>
      </c>
      <c r="G67" t="s">
        <v>14</v>
      </c>
      <c r="H67">
        <v>0.483988912980167</v>
      </c>
      <c r="I67">
        <f t="shared" si="25"/>
        <v>0.48101850994911055</v>
      </c>
      <c r="K67" s="4">
        <v>43312</v>
      </c>
      <c r="L67" s="6">
        <v>-4.2500679933333334</v>
      </c>
    </row>
    <row r="68" spans="2:12" x14ac:dyDescent="0.2">
      <c r="B68" s="1" t="s">
        <v>15</v>
      </c>
      <c r="C68" s="1">
        <v>-2.1353243707171499E-2</v>
      </c>
      <c r="D68">
        <v>0.38077391424586166</v>
      </c>
      <c r="E68">
        <f t="shared" si="24"/>
        <v>-2.135324370717151E-2</v>
      </c>
      <c r="G68" t="s">
        <v>15</v>
      </c>
      <c r="H68">
        <v>-0.57866887482395202</v>
      </c>
      <c r="I68">
        <f t="shared" si="25"/>
        <v>-1.062657787804119</v>
      </c>
      <c r="K68" s="4">
        <v>43343</v>
      </c>
      <c r="L68" s="6">
        <v>-4.4704402666666665</v>
      </c>
    </row>
    <row r="69" spans="2:12" x14ac:dyDescent="0.2">
      <c r="B69" s="1" t="s">
        <v>16</v>
      </c>
      <c r="C69" s="1">
        <v>-1.53088131665147E-3</v>
      </c>
      <c r="D69">
        <v>0.37924303292921019</v>
      </c>
      <c r="E69">
        <f t="shared" si="24"/>
        <v>-1.5308813166514668E-3</v>
      </c>
      <c r="G69" t="s">
        <v>16</v>
      </c>
      <c r="H69">
        <v>0.52137879827140698</v>
      </c>
      <c r="I69">
        <f t="shared" si="25"/>
        <v>1.100047673095359</v>
      </c>
      <c r="K69" s="4">
        <v>43371</v>
      </c>
      <c r="L69" s="6">
        <v>-4.5762739733333335</v>
      </c>
    </row>
    <row r="70" spans="2:12" x14ac:dyDescent="0.2">
      <c r="B70" s="1" t="s">
        <v>17</v>
      </c>
      <c r="C70" s="1">
        <v>-0.116898173342629</v>
      </c>
      <c r="D70">
        <v>0.26234485958658116</v>
      </c>
      <c r="E70">
        <f t="shared" si="24"/>
        <v>-0.11689817334262903</v>
      </c>
      <c r="G70" t="s">
        <v>17</v>
      </c>
      <c r="H70">
        <v>0.21723428388782401</v>
      </c>
      <c r="I70">
        <f t="shared" si="25"/>
        <v>-0.30414451438358298</v>
      </c>
      <c r="K70" s="4">
        <v>43404</v>
      </c>
      <c r="L70" s="6">
        <v>-4.6876649700000002</v>
      </c>
    </row>
    <row r="71" spans="2:12" x14ac:dyDescent="0.2">
      <c r="B71" s="1" t="s">
        <v>18</v>
      </c>
      <c r="C71" s="1">
        <v>-1.33635318023839E-2</v>
      </c>
      <c r="D71">
        <v>0.24898132778419726</v>
      </c>
      <c r="E71">
        <f t="shared" si="24"/>
        <v>-1.3363531802383893E-2</v>
      </c>
      <c r="G71" t="s">
        <v>18</v>
      </c>
      <c r="H71">
        <v>0.443627715790196</v>
      </c>
      <c r="I71">
        <f t="shared" si="25"/>
        <v>0.22639343190237199</v>
      </c>
      <c r="K71" s="4">
        <v>43434</v>
      </c>
      <c r="L71" s="6">
        <v>-4.5757848699999997</v>
      </c>
    </row>
    <row r="72" spans="2:12" x14ac:dyDescent="0.2">
      <c r="B72" s="1" t="s">
        <v>19</v>
      </c>
      <c r="C72" s="1">
        <v>-0.128583855845503</v>
      </c>
      <c r="D72">
        <v>0.12039747193869427</v>
      </c>
      <c r="E72">
        <f t="shared" si="24"/>
        <v>-0.128583855845503</v>
      </c>
      <c r="G72" t="s">
        <v>19</v>
      </c>
      <c r="H72">
        <v>-0.21258940660426701</v>
      </c>
      <c r="I72">
        <f t="shared" si="25"/>
        <v>-0.65621712239446306</v>
      </c>
      <c r="K72" s="4">
        <v>43465</v>
      </c>
      <c r="L72" s="6">
        <v>-4.8592945100000007</v>
      </c>
    </row>
    <row r="73" spans="2:12" x14ac:dyDescent="0.2">
      <c r="B73" s="1" t="s">
        <v>20</v>
      </c>
      <c r="C73" s="1">
        <v>-9.5522652728199806E-2</v>
      </c>
      <c r="D73">
        <v>2.4874819210494462E-2</v>
      </c>
      <c r="E73">
        <f t="shared" si="24"/>
        <v>-9.5522652728199806E-2</v>
      </c>
      <c r="G73" t="s">
        <v>20</v>
      </c>
      <c r="H73">
        <v>1.9194132681845302E-2</v>
      </c>
      <c r="I73">
        <f t="shared" si="25"/>
        <v>0.23178353928611231</v>
      </c>
      <c r="K73" s="4">
        <v>43496</v>
      </c>
      <c r="L73" s="6">
        <v>-4.6447759966666666</v>
      </c>
    </row>
    <row r="74" spans="2:12" x14ac:dyDescent="0.2">
      <c r="B74" s="1" t="s">
        <v>21</v>
      </c>
      <c r="C74" s="1">
        <v>-0.114586639000407</v>
      </c>
      <c r="D74">
        <v>-8.9711819789912536E-2</v>
      </c>
      <c r="E74">
        <f t="shared" si="24"/>
        <v>-0.114586639000407</v>
      </c>
      <c r="G74" t="s">
        <v>21</v>
      </c>
      <c r="H74">
        <v>-0.20903855653637901</v>
      </c>
      <c r="I74">
        <f t="shared" si="25"/>
        <v>-0.22823268921822432</v>
      </c>
      <c r="K74" s="4">
        <v>43524</v>
      </c>
      <c r="L74" s="6">
        <v>-4.5564234966666666</v>
      </c>
    </row>
    <row r="75" spans="2:12" x14ac:dyDescent="0.2">
      <c r="B75" s="1" t="s">
        <v>22</v>
      </c>
      <c r="C75" s="1">
        <v>8.2295430308715598E-2</v>
      </c>
      <c r="D75">
        <v>-7.4163894811969389E-3</v>
      </c>
      <c r="E75">
        <f t="shared" si="24"/>
        <v>8.2295430308715598E-2</v>
      </c>
      <c r="G75" t="s">
        <v>22</v>
      </c>
      <c r="H75">
        <v>0.165933642887862</v>
      </c>
      <c r="I75">
        <f t="shared" si="25"/>
        <v>0.37497219942424098</v>
      </c>
      <c r="K75" s="4">
        <v>43553</v>
      </c>
      <c r="L75" s="6">
        <v>-4.2989212033333333</v>
      </c>
    </row>
    <row r="76" spans="2:12" x14ac:dyDescent="0.2">
      <c r="B76" s="1" t="s">
        <v>23</v>
      </c>
      <c r="C76" s="1">
        <v>0.20820381869534399</v>
      </c>
      <c r="D76">
        <v>0.20078742921414705</v>
      </c>
      <c r="E76">
        <f t="shared" si="24"/>
        <v>0.20820381869534399</v>
      </c>
      <c r="G76" t="s">
        <v>23</v>
      </c>
      <c r="H76">
        <v>-0.56585043509384003</v>
      </c>
      <c r="I76">
        <f t="shared" si="25"/>
        <v>-0.73178407798170197</v>
      </c>
      <c r="K76" s="4">
        <v>43585</v>
      </c>
      <c r="L76" s="6">
        <v>-4.5679001933333332</v>
      </c>
    </row>
    <row r="77" spans="2:12" x14ac:dyDescent="0.2">
      <c r="B77" s="1" t="s">
        <v>24</v>
      </c>
      <c r="C77" s="1">
        <v>5.4344651303253902E-2</v>
      </c>
      <c r="D77">
        <v>0.25513208051740094</v>
      </c>
      <c r="E77">
        <f t="shared" si="24"/>
        <v>5.4344651303253888E-2</v>
      </c>
      <c r="G77" t="s">
        <v>24</v>
      </c>
      <c r="H77">
        <v>0.389606228881342</v>
      </c>
      <c r="I77">
        <f t="shared" si="25"/>
        <v>0.95545666397518203</v>
      </c>
      <c r="K77" s="4">
        <v>43616</v>
      </c>
      <c r="L77" s="6">
        <v>-4.117866583333333</v>
      </c>
    </row>
    <row r="78" spans="2:12" x14ac:dyDescent="0.2">
      <c r="B78" s="1" t="s">
        <v>25</v>
      </c>
      <c r="C78" s="1">
        <v>4.9271222603148E-2</v>
      </c>
      <c r="D78">
        <v>0.30440330312054892</v>
      </c>
      <c r="E78">
        <f t="shared" si="24"/>
        <v>4.9271222603147979E-2</v>
      </c>
      <c r="G78" t="s">
        <v>25</v>
      </c>
      <c r="H78">
        <v>-4.2628845322987196E-3</v>
      </c>
      <c r="I78">
        <f t="shared" si="25"/>
        <v>-0.39386911341364073</v>
      </c>
      <c r="K78" s="4">
        <v>43644</v>
      </c>
      <c r="L78" s="6">
        <v>-4.3034732099999999</v>
      </c>
    </row>
    <row r="79" spans="2:12" x14ac:dyDescent="0.2">
      <c r="B79" s="1" t="s">
        <v>26</v>
      </c>
      <c r="C79" s="1">
        <v>-0.13428765808152099</v>
      </c>
      <c r="D79">
        <v>0.17011564503902793</v>
      </c>
      <c r="E79">
        <f t="shared" si="24"/>
        <v>-0.13428765808152099</v>
      </c>
      <c r="G79" t="s">
        <v>26</v>
      </c>
      <c r="H79">
        <v>0.50267370392357802</v>
      </c>
      <c r="I79">
        <f t="shared" si="25"/>
        <v>0.50693658845587675</v>
      </c>
      <c r="K79" s="4">
        <v>43677</v>
      </c>
      <c r="L79" s="6">
        <v>-4.271618216666667</v>
      </c>
    </row>
    <row r="80" spans="2:12" x14ac:dyDescent="0.2">
      <c r="B80" s="1" t="s">
        <v>27</v>
      </c>
      <c r="C80" s="1">
        <v>0.12847530122446699</v>
      </c>
      <c r="D80">
        <v>0.29859094626349492</v>
      </c>
      <c r="E80">
        <f t="shared" si="24"/>
        <v>0.12847530122446699</v>
      </c>
      <c r="G80" t="s">
        <v>27</v>
      </c>
      <c r="H80">
        <v>-0.58538851764325095</v>
      </c>
      <c r="I80">
        <f t="shared" si="25"/>
        <v>-1.088062221566829</v>
      </c>
      <c r="K80" s="4">
        <v>43707</v>
      </c>
      <c r="L80" s="6">
        <v>-4.4593882799999998</v>
      </c>
    </row>
    <row r="81" spans="2:13" x14ac:dyDescent="0.2">
      <c r="B81" s="1" t="s">
        <v>28</v>
      </c>
      <c r="C81" s="1">
        <v>6.3313231769329903E-2</v>
      </c>
      <c r="D81">
        <v>0.36190417803282482</v>
      </c>
      <c r="E81">
        <f t="shared" si="24"/>
        <v>6.3313231769329903E-2</v>
      </c>
      <c r="G81" t="s">
        <v>28</v>
      </c>
      <c r="H81">
        <v>0.51768201806222303</v>
      </c>
      <c r="I81">
        <f t="shared" si="25"/>
        <v>1.103070535705474</v>
      </c>
      <c r="K81" s="4">
        <v>43738</v>
      </c>
      <c r="L81" s="6">
        <v>-4.5198255833333336</v>
      </c>
    </row>
    <row r="82" spans="2:13" x14ac:dyDescent="0.2">
      <c r="B82" s="1" t="s">
        <v>29</v>
      </c>
      <c r="C82" s="1">
        <v>1.50848372817003E-3</v>
      </c>
      <c r="D82">
        <v>0.36341266176099485</v>
      </c>
      <c r="E82">
        <f t="shared" si="24"/>
        <v>1.5084837281700292E-3</v>
      </c>
      <c r="G82" t="s">
        <v>29</v>
      </c>
      <c r="H82">
        <v>8.26489926617405E-2</v>
      </c>
      <c r="I82">
        <f t="shared" si="25"/>
        <v>-0.4350330254004825</v>
      </c>
      <c r="K82" s="4">
        <v>43769</v>
      </c>
      <c r="L82" s="6">
        <v>-4.5136403399999994</v>
      </c>
    </row>
    <row r="83" spans="2:13" x14ac:dyDescent="0.2">
      <c r="B83" s="1" t="s">
        <v>30</v>
      </c>
      <c r="C83" s="1">
        <v>6.2449890363143199E-3</v>
      </c>
      <c r="D83">
        <v>0.36965765079730917</v>
      </c>
      <c r="E83">
        <f t="shared" si="24"/>
        <v>6.244989036314319E-3</v>
      </c>
      <c r="G83" t="s">
        <v>30</v>
      </c>
      <c r="H83">
        <v>0.68919560751294295</v>
      </c>
      <c r="I83">
        <f t="shared" si="25"/>
        <v>0.60654661485120243</v>
      </c>
      <c r="K83" s="4">
        <v>43798</v>
      </c>
      <c r="L83" s="6">
        <v>-4.2997339500000002</v>
      </c>
    </row>
    <row r="84" spans="2:13" x14ac:dyDescent="0.2">
      <c r="B84" s="1" t="s">
        <v>31</v>
      </c>
      <c r="C84" s="1">
        <v>-0.13744389528540599</v>
      </c>
      <c r="D84">
        <v>0.23221375551190318</v>
      </c>
      <c r="E84">
        <f t="shared" si="24"/>
        <v>-0.13744389528540599</v>
      </c>
      <c r="G84" t="s">
        <v>31</v>
      </c>
      <c r="H84">
        <v>-0.55559243726229701</v>
      </c>
      <c r="I84">
        <f t="shared" si="25"/>
        <v>-1.24478804477524</v>
      </c>
      <c r="K84" s="4">
        <v>43830</v>
      </c>
      <c r="L84" s="6">
        <v>-4.3779081366666661</v>
      </c>
    </row>
    <row r="85" spans="2:13" x14ac:dyDescent="0.2">
      <c r="B85" s="1" t="s">
        <v>32</v>
      </c>
      <c r="C85" s="1">
        <v>8.6535986155795899E-2</v>
      </c>
      <c r="D85">
        <v>0.31874974166769909</v>
      </c>
      <c r="E85">
        <f t="shared" si="24"/>
        <v>8.6535986155795913E-2</v>
      </c>
      <c r="G85" t="s">
        <v>32</v>
      </c>
      <c r="H85">
        <v>0.60450792096600603</v>
      </c>
      <c r="I85">
        <f t="shared" si="25"/>
        <v>1.1601003582283029</v>
      </c>
      <c r="K85" s="4">
        <v>43861</v>
      </c>
      <c r="L85" s="6">
        <v>-4.1483621166666671</v>
      </c>
    </row>
    <row r="86" spans="2:13" x14ac:dyDescent="0.2">
      <c r="B86" s="1" t="s">
        <v>33</v>
      </c>
      <c r="C86" s="1">
        <v>3.52099136561086E-2</v>
      </c>
      <c r="D86">
        <v>0.35395965532380769</v>
      </c>
      <c r="E86">
        <f t="shared" si="24"/>
        <v>3.5209913656108593E-2</v>
      </c>
      <c r="G86" t="s">
        <v>33</v>
      </c>
      <c r="H86">
        <v>0.22415786473579999</v>
      </c>
      <c r="I86">
        <f t="shared" si="25"/>
        <v>-0.38035005623020601</v>
      </c>
      <c r="K86" s="4">
        <v>43889</v>
      </c>
      <c r="L86" s="6">
        <v>-3.888220556666667</v>
      </c>
    </row>
    <row r="87" spans="2:13" x14ac:dyDescent="0.2">
      <c r="B87" s="1" t="s">
        <v>34</v>
      </c>
      <c r="C87" s="1">
        <v>-3.4202965242264002E-2</v>
      </c>
      <c r="D87">
        <v>0.31975669008154367</v>
      </c>
      <c r="E87">
        <f t="shared" si="24"/>
        <v>-3.4202965242264016E-2</v>
      </c>
      <c r="G87" t="s">
        <v>34</v>
      </c>
      <c r="H87">
        <v>0.57691165433744795</v>
      </c>
      <c r="I87">
        <f t="shared" si="25"/>
        <v>0.35275378960164794</v>
      </c>
      <c r="K87" s="4">
        <v>43921</v>
      </c>
      <c r="L87" s="6">
        <v>-4.0847873466666664</v>
      </c>
    </row>
    <row r="88" spans="2:13" x14ac:dyDescent="0.2">
      <c r="B88" s="1" t="s">
        <v>35</v>
      </c>
      <c r="C88" s="1">
        <v>3.0675598976568401E-2</v>
      </c>
      <c r="D88">
        <v>0.35043228905811208</v>
      </c>
      <c r="E88">
        <f t="shared" si="24"/>
        <v>3.0675598976568408E-2</v>
      </c>
      <c r="G88" t="s">
        <v>35</v>
      </c>
      <c r="H88">
        <v>-0.35913561437012598</v>
      </c>
      <c r="I88">
        <f t="shared" si="25"/>
        <v>-0.93604726870757393</v>
      </c>
      <c r="K88" s="4">
        <v>43951</v>
      </c>
      <c r="L88" s="6">
        <v>-4.00675648</v>
      </c>
    </row>
    <row r="89" spans="2:13" x14ac:dyDescent="0.2">
      <c r="B89" s="1" t="s">
        <v>36</v>
      </c>
      <c r="C89" s="1">
        <v>2.7115463740214198E-2</v>
      </c>
      <c r="D89">
        <v>0.37754775279832625</v>
      </c>
      <c r="E89">
        <f t="shared" si="24"/>
        <v>2.7115463740214174E-2</v>
      </c>
      <c r="G89" t="s">
        <v>36</v>
      </c>
      <c r="H89">
        <v>0.46680256444199902</v>
      </c>
      <c r="I89">
        <f t="shared" si="25"/>
        <v>0.82593817881212495</v>
      </c>
      <c r="K89" s="4">
        <v>43980</v>
      </c>
      <c r="L89" s="6">
        <v>-3.7775021299999998</v>
      </c>
    </row>
    <row r="90" spans="2:13" x14ac:dyDescent="0.2">
      <c r="B90" s="1" t="s">
        <v>37</v>
      </c>
      <c r="C90" s="1">
        <v>8.7134254635826899E-2</v>
      </c>
      <c r="D90">
        <v>0.46468200743415317</v>
      </c>
      <c r="E90">
        <f t="shared" si="24"/>
        <v>8.7134254635826913E-2</v>
      </c>
      <c r="G90" t="s">
        <v>37</v>
      </c>
      <c r="H90">
        <v>0.116245327776762</v>
      </c>
      <c r="I90">
        <f t="shared" si="25"/>
        <v>-0.35055723666523703</v>
      </c>
      <c r="K90" s="4">
        <v>44012</v>
      </c>
      <c r="L90" s="6">
        <v>-3.5678758299999997</v>
      </c>
    </row>
    <row r="91" spans="2:13" x14ac:dyDescent="0.2">
      <c r="B91" s="1" t="s">
        <v>38</v>
      </c>
      <c r="C91" s="1">
        <v>-3.06003382929542E-2</v>
      </c>
      <c r="D91">
        <v>0.43408166914119894</v>
      </c>
      <c r="E91">
        <f t="shared" si="24"/>
        <v>-3.0600338292954221E-2</v>
      </c>
      <c r="G91" t="s">
        <v>38</v>
      </c>
      <c r="H91">
        <v>0.623339024521672</v>
      </c>
      <c r="I91">
        <f t="shared" si="25"/>
        <v>0.50709369674491001</v>
      </c>
      <c r="K91" s="4">
        <v>44043</v>
      </c>
      <c r="L91" s="6">
        <v>-3.2695799566666666</v>
      </c>
    </row>
    <row r="92" spans="2:13" x14ac:dyDescent="0.2">
      <c r="B92" s="1" t="s">
        <v>39</v>
      </c>
      <c r="C92" s="1">
        <v>3.9691126216716298E-2</v>
      </c>
      <c r="D92">
        <v>0.47377279535791522</v>
      </c>
      <c r="E92">
        <f t="shared" si="24"/>
        <v>3.9691126216716277E-2</v>
      </c>
      <c r="G92" t="s">
        <v>39</v>
      </c>
      <c r="H92">
        <v>-0.35069048954499399</v>
      </c>
      <c r="I92">
        <f t="shared" si="25"/>
        <v>-0.97402951406666594</v>
      </c>
      <c r="K92" s="4">
        <v>44074</v>
      </c>
      <c r="L92" s="6">
        <v>-3.09695981</v>
      </c>
    </row>
    <row r="93" spans="2:13" x14ac:dyDescent="0.2">
      <c r="B93" s="1" t="s">
        <v>40</v>
      </c>
      <c r="C93" s="1">
        <v>4.4396628755324401E-2</v>
      </c>
      <c r="D93">
        <v>0.51816942411323963</v>
      </c>
      <c r="E93">
        <f t="shared" si="24"/>
        <v>4.4396628755324408E-2</v>
      </c>
      <c r="G93" t="s">
        <v>40</v>
      </c>
      <c r="H93">
        <v>0.81264994357847298</v>
      </c>
      <c r="I93">
        <f t="shared" si="25"/>
        <v>1.1633404331234669</v>
      </c>
      <c r="K93" s="4">
        <v>44104</v>
      </c>
      <c r="L93" s="6">
        <v>-2.8646939233333328</v>
      </c>
    </row>
    <row r="94" spans="2:13" x14ac:dyDescent="0.2">
      <c r="B94" s="1" t="s">
        <v>41</v>
      </c>
      <c r="C94" s="1">
        <v>-2.23289318296905E-2</v>
      </c>
      <c r="D94">
        <v>0.49584049228354915</v>
      </c>
      <c r="E94">
        <f t="shared" si="24"/>
        <v>-2.2328931829690479E-2</v>
      </c>
      <c r="G94" t="s">
        <v>41</v>
      </c>
      <c r="H94">
        <v>0.12975497064757699</v>
      </c>
      <c r="I94">
        <f t="shared" si="25"/>
        <v>-0.68289497293089596</v>
      </c>
      <c r="K94" s="4">
        <v>44134</v>
      </c>
      <c r="L94" s="6">
        <v>-2.5166756466666667</v>
      </c>
      <c r="M94" s="6">
        <f t="shared" ref="M94:M102" si="26">L94+M95</f>
        <v>-15.395877588916667</v>
      </c>
    </row>
    <row r="95" spans="2:13" x14ac:dyDescent="0.2">
      <c r="B95" s="1" t="s">
        <v>42</v>
      </c>
      <c r="C95" s="1">
        <v>2.2050800521486801E-2</v>
      </c>
      <c r="D95">
        <v>0.51789129280503599</v>
      </c>
      <c r="E95">
        <f t="shared" si="24"/>
        <v>2.2050800521486835E-2</v>
      </c>
      <c r="G95" t="s">
        <v>42</v>
      </c>
      <c r="H95">
        <v>0.608322993686365</v>
      </c>
      <c r="I95">
        <f t="shared" si="25"/>
        <v>0.47856802303878798</v>
      </c>
      <c r="K95" s="4">
        <v>44165</v>
      </c>
      <c r="L95" s="6">
        <v>-2.3505665433333331</v>
      </c>
      <c r="M95" s="6">
        <f t="shared" si="26"/>
        <v>-12.879201942250001</v>
      </c>
    </row>
    <row r="96" spans="2:13" x14ac:dyDescent="0.2">
      <c r="B96" s="1" t="s">
        <v>43</v>
      </c>
      <c r="C96" s="1">
        <v>-1.7971753549315898E-2</v>
      </c>
      <c r="D96">
        <v>0.49991953925572008</v>
      </c>
      <c r="E96">
        <f t="shared" si="24"/>
        <v>-1.7971753549315905E-2</v>
      </c>
      <c r="G96" t="s">
        <v>43</v>
      </c>
      <c r="H96">
        <v>-0.115337391139126</v>
      </c>
      <c r="I96">
        <f t="shared" si="25"/>
        <v>-0.723660384825491</v>
      </c>
      <c r="K96" s="4">
        <v>44196</v>
      </c>
      <c r="L96" s="6">
        <v>-2.3142257133333337</v>
      </c>
      <c r="M96" s="6">
        <f t="shared" si="26"/>
        <v>-10.528635398916668</v>
      </c>
    </row>
    <row r="97" spans="2:13" x14ac:dyDescent="0.2">
      <c r="B97" s="1" t="s">
        <v>44</v>
      </c>
      <c r="C97" s="1">
        <v>-8.5463776606907703E-3</v>
      </c>
      <c r="D97">
        <v>0.49137316159502931</v>
      </c>
      <c r="E97">
        <f t="shared" si="24"/>
        <v>-8.5463776606907738E-3</v>
      </c>
      <c r="G97" t="s">
        <v>44</v>
      </c>
      <c r="H97">
        <v>0.47511293570727497</v>
      </c>
      <c r="I97">
        <f t="shared" si="25"/>
        <v>0.59045032684640097</v>
      </c>
      <c r="K97" s="4">
        <v>44225</v>
      </c>
      <c r="L97" s="6">
        <v>-1.1711693757499999</v>
      </c>
      <c r="M97" s="6">
        <f t="shared" si="26"/>
        <v>-8.214409685583334</v>
      </c>
    </row>
    <row r="98" spans="2:13" x14ac:dyDescent="0.2">
      <c r="B98" s="1" t="s">
        <v>45</v>
      </c>
      <c r="C98" s="1">
        <v>3.1510317983580699E-2</v>
      </c>
      <c r="D98">
        <v>0.52288347957861003</v>
      </c>
      <c r="E98">
        <f t="shared" si="24"/>
        <v>3.1510317983580727E-2</v>
      </c>
      <c r="G98" t="s">
        <v>45</v>
      </c>
      <c r="H98">
        <v>6.5972849495119695E-2</v>
      </c>
      <c r="I98">
        <f t="shared" si="25"/>
        <v>-0.40914008621215525</v>
      </c>
      <c r="K98" s="4">
        <v>44253</v>
      </c>
      <c r="L98" s="6">
        <v>-0.66652826425</v>
      </c>
      <c r="M98" s="6">
        <f t="shared" si="26"/>
        <v>-7.043240309833334</v>
      </c>
    </row>
    <row r="99" spans="2:13" x14ac:dyDescent="0.2">
      <c r="B99" s="1" t="s">
        <v>46</v>
      </c>
      <c r="C99" s="1">
        <v>-3.7206555440720497E-2</v>
      </c>
      <c r="D99">
        <v>0.48567692413788954</v>
      </c>
      <c r="E99">
        <f t="shared" si="24"/>
        <v>-3.720655544072049E-2</v>
      </c>
      <c r="G99" t="s">
        <v>46</v>
      </c>
      <c r="H99">
        <v>0.50156419453758105</v>
      </c>
      <c r="I99">
        <f t="shared" si="25"/>
        <v>0.43559134504246133</v>
      </c>
      <c r="K99" s="4">
        <v>44286</v>
      </c>
      <c r="L99" s="6">
        <v>-0.50145095925000005</v>
      </c>
      <c r="M99" s="6">
        <f t="shared" si="26"/>
        <v>-6.3767120455833339</v>
      </c>
    </row>
    <row r="100" spans="2:13" x14ac:dyDescent="0.2">
      <c r="G100" t="s">
        <v>66</v>
      </c>
      <c r="H100">
        <v>8.3110634422632404E-2</v>
      </c>
      <c r="I100">
        <f>H100-H99</f>
        <v>-0.41845356011494866</v>
      </c>
      <c r="K100" s="4">
        <v>44316</v>
      </c>
      <c r="L100" s="6">
        <v>-1.7668812490000001</v>
      </c>
      <c r="M100" s="6">
        <f t="shared" si="26"/>
        <v>-5.8752610863333334</v>
      </c>
    </row>
    <row r="101" spans="2:13" x14ac:dyDescent="0.2">
      <c r="K101" s="4">
        <v>44344</v>
      </c>
      <c r="L101" s="6">
        <v>-1.1463375213333333</v>
      </c>
      <c r="M101" s="6">
        <f t="shared" si="26"/>
        <v>-4.1083798373333336</v>
      </c>
    </row>
    <row r="102" spans="2:13" x14ac:dyDescent="0.2">
      <c r="K102" s="4">
        <v>44377</v>
      </c>
      <c r="L102" s="6">
        <v>-1.4548462841666667</v>
      </c>
      <c r="M102" s="6">
        <f t="shared" si="26"/>
        <v>-2.9620423160000002</v>
      </c>
    </row>
    <row r="103" spans="2:13" x14ac:dyDescent="0.2">
      <c r="K103" s="4">
        <v>44407</v>
      </c>
      <c r="L103" s="6">
        <v>-1.5071960318333335</v>
      </c>
      <c r="M103" s="6">
        <f>L103+M104</f>
        <v>-1.5071960318333335</v>
      </c>
    </row>
    <row r="104" spans="2:13" x14ac:dyDescent="0.2">
      <c r="K104" s="4">
        <v>44439</v>
      </c>
      <c r="L104" s="6">
        <v>-0.48952572771428571</v>
      </c>
      <c r="M104">
        <v>0</v>
      </c>
    </row>
    <row r="105" spans="2:13" x14ac:dyDescent="0.2">
      <c r="K105" s="5">
        <v>44469</v>
      </c>
      <c r="L105" s="6">
        <v>0</v>
      </c>
      <c r="M105" s="6">
        <f>L105-L104</f>
        <v>0.48952572771428571</v>
      </c>
    </row>
    <row r="106" spans="2:13" x14ac:dyDescent="0.2">
      <c r="K106" s="4">
        <v>44498</v>
      </c>
      <c r="L106" s="6">
        <v>0.135171396</v>
      </c>
      <c r="M106" s="6">
        <f t="shared" ref="M106:M111" si="27">L106-L105</f>
        <v>0.135171396</v>
      </c>
    </row>
    <row r="107" spans="2:13" x14ac:dyDescent="0.2">
      <c r="K107" s="4">
        <v>44530</v>
      </c>
      <c r="L107" s="6">
        <v>0.19268249783333333</v>
      </c>
      <c r="M107" s="6">
        <f t="shared" si="27"/>
        <v>5.7511101833333328E-2</v>
      </c>
    </row>
    <row r="108" spans="2:13" x14ac:dyDescent="0.2">
      <c r="K108" s="4">
        <v>44561</v>
      </c>
      <c r="L108" s="6">
        <v>-6.3538180333333347E-2</v>
      </c>
      <c r="M108" s="6">
        <f t="shared" si="27"/>
        <v>-0.25622067816666666</v>
      </c>
    </row>
    <row r="109" spans="2:13" x14ac:dyDescent="0.2">
      <c r="K109" s="4">
        <v>44592</v>
      </c>
      <c r="L109" s="6">
        <v>-5.2663308714285713E-2</v>
      </c>
      <c r="M109" s="6">
        <f t="shared" si="27"/>
        <v>1.0874871619047634E-2</v>
      </c>
    </row>
    <row r="110" spans="2:13" x14ac:dyDescent="0.2">
      <c r="K110" s="4">
        <v>44620</v>
      </c>
      <c r="L110" s="6">
        <v>-0.26288837785714286</v>
      </c>
      <c r="M110" s="6">
        <f t="shared" si="27"/>
        <v>-0.21022506914285716</v>
      </c>
    </row>
    <row r="111" spans="2:13" x14ac:dyDescent="0.2">
      <c r="K111" s="4">
        <v>44651</v>
      </c>
      <c r="L111" s="6">
        <v>-0.81583950666666671</v>
      </c>
      <c r="M111" s="6">
        <f t="shared" si="27"/>
        <v>-0.55295112880952391</v>
      </c>
    </row>
    <row r="112" spans="2:13" x14ac:dyDescent="0.2">
      <c r="L1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Market_Adj</vt:lpstr>
      <vt:lpstr>Portfolio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andrew.kluban@gmail.com</cp:lastModifiedBy>
  <dcterms:created xsi:type="dcterms:W3CDTF">2022-04-09T23:40:32Z</dcterms:created>
  <dcterms:modified xsi:type="dcterms:W3CDTF">2022-05-12T08:15:59Z</dcterms:modified>
</cp:coreProperties>
</file>